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0"/>
  </bookViews>
  <sheets>
    <sheet name="科普经费（社区科普大学经费）" sheetId="1" r:id="rId1"/>
    <sheet name="科普经费（科普惠农及社区科普益民经费）" sheetId="3" r:id="rId2"/>
    <sheet name="科普经费（科普活动及培训费）" sheetId="2" r:id="rId3"/>
    <sheet name="取暖费" sheetId="4" r:id="rId4"/>
    <sheet name="大篷车运行经费" sheetId="5" r:id="rId5"/>
    <sheet name="驻村第一书记补贴" sheetId="6" r:id="rId6"/>
    <sheet name="残疾人就业保障金缴费（本级）" sheetId="7" r:id="rId7"/>
    <sheet name="残疾人就业保障金缴费（科技馆）" sheetId="8" r:id="rId8"/>
    <sheet name="残疾人就业保障金缴费（咨询中心）" sheetId="9" r:id="rId9"/>
  </sheets>
  <calcPr calcId="144525"/>
</workbook>
</file>

<file path=xl/sharedStrings.xml><?xml version="1.0" encoding="utf-8"?>
<sst xmlns="http://schemas.openxmlformats.org/spreadsheetml/2006/main" count="837" uniqueCount="190">
  <si>
    <t>项目支出绩效自评表</t>
  </si>
  <si>
    <t>填报单位（盖章）：呼和浩特市科学技术协会</t>
  </si>
  <si>
    <t>支出项目名称</t>
  </si>
  <si>
    <t>科普经费（社区科普大学经费）</t>
  </si>
  <si>
    <t>主管部门</t>
  </si>
  <si>
    <t>呼和浩特市科学技术协会</t>
  </si>
  <si>
    <t>项目资金
（万元）</t>
  </si>
  <si>
    <t>预算数（A）</t>
  </si>
  <si>
    <t>全年执行数（B）</t>
  </si>
  <si>
    <t>分值</t>
  </si>
  <si>
    <t>执行率(B/A)</t>
  </si>
  <si>
    <t>得分</t>
  </si>
  <si>
    <t>年度资金总额：</t>
  </si>
  <si>
    <t>10分</t>
  </si>
  <si>
    <t>9分</t>
  </si>
  <si>
    <t>一般公共预算拨款</t>
  </si>
  <si>
    <t xml:space="preserve">   其中：非税收入</t>
  </si>
  <si>
    <t>政府性基金预算拨款</t>
  </si>
  <si>
    <t>其他资金</t>
  </si>
  <si>
    <t>年度总体目标</t>
  </si>
  <si>
    <t>年初设定的目标</t>
  </si>
  <si>
    <t>全年市级完成情况</t>
  </si>
  <si>
    <t>做好社区科普大学的建设和管理工作，全年开设第一课堂300节以上，第二课堂180节以上，根据实际需要购买社区科普大学图书教材</t>
  </si>
  <si>
    <t>完成第一、二课堂授课任务，并采购社区科普大学图书</t>
  </si>
  <si>
    <t>年
度
绩
效
指
标
完
成
情
况</t>
  </si>
  <si>
    <t>一级指标</t>
  </si>
  <si>
    <t>二级指标</t>
  </si>
  <si>
    <t>三级指标</t>
  </si>
  <si>
    <t>年度指标值(A)</t>
  </si>
  <si>
    <t>全年完成值(B)</t>
  </si>
  <si>
    <t>未完成原因和改进措施</t>
  </si>
  <si>
    <t>产
出
指
标（50分）</t>
  </si>
  <si>
    <t>数量指标</t>
  </si>
  <si>
    <t>指标1：开展第一课堂数量</t>
  </si>
  <si>
    <t>≥300</t>
  </si>
  <si>
    <t>指标2：开展第二课堂数量</t>
  </si>
  <si>
    <t>≥180</t>
  </si>
  <si>
    <t>指标3：购社区科普大学图书教材数量</t>
  </si>
  <si>
    <t>5分</t>
  </si>
  <si>
    <t>按需购买</t>
  </si>
  <si>
    <t>质量指标</t>
  </si>
  <si>
    <t>指标1：授课质量</t>
  </si>
  <si>
    <t>比上年提高</t>
  </si>
  <si>
    <t>有提高</t>
  </si>
  <si>
    <t>4分</t>
  </si>
  <si>
    <t>指标2：市区科普大学授课覆盖率</t>
  </si>
  <si>
    <t>时效指标</t>
  </si>
  <si>
    <t>指标1：按时授课</t>
  </si>
  <si>
    <t>3、4、5、6、9、10月份授课</t>
  </si>
  <si>
    <t>成本指标</t>
  </si>
  <si>
    <t>指标1：成本控制程度</t>
  </si>
  <si>
    <t>控制在合理水平</t>
  </si>
  <si>
    <t>合理</t>
  </si>
  <si>
    <t>指标2：≤预算数</t>
  </si>
  <si>
    <t>20万</t>
  </si>
  <si>
    <t>19.88万</t>
  </si>
  <si>
    <t>效
益
指
标（30分）</t>
  </si>
  <si>
    <t>经济效益指标</t>
  </si>
  <si>
    <t>本项目不涉及</t>
  </si>
  <si>
    <t>社会效益指标</t>
  </si>
  <si>
    <t>指标1：提升社区居民科学素质，丰富其科学常识储备和精神文化生活，培养他们的科学思考能力</t>
  </si>
  <si>
    <t>8分</t>
  </si>
  <si>
    <t>生态效益指标</t>
  </si>
  <si>
    <t>指标1：提升社区科普大学学员对环保的了解程度</t>
  </si>
  <si>
    <t>起到一定作用</t>
  </si>
  <si>
    <t>可持续影响指标</t>
  </si>
  <si>
    <t>指标1：举办社区科普大学的可持续性</t>
  </si>
  <si>
    <t>可持续举办</t>
  </si>
  <si>
    <t>指标2：对社区科普大学学员科学素养提高的可持续性</t>
  </si>
  <si>
    <t>可持续提高</t>
  </si>
  <si>
    <t>满意度指标（10分）</t>
  </si>
  <si>
    <t>服务对象满意度</t>
  </si>
  <si>
    <t>指标1：学员满意度</t>
  </si>
  <si>
    <t>≥90%</t>
  </si>
  <si>
    <t>注：得分计算方法：1.若为定性指标，则依据“三档原则”分别按照指标分值的100%-80%（含80%）、80%-50%（含50%）、50%-0来计分，未完成的不得分。
   2.若为定量指标，完成值达到指标值为满分，未达到指标值，按B/A该指标分值计分。</t>
  </si>
  <si>
    <t>科普经费（科普惠农及社区科普益民经费）</t>
  </si>
  <si>
    <t>大力宣传推广“科普中国”；加强科普阵地建设</t>
  </si>
  <si>
    <t>开展了科普进农村乡镇、楼宇社区等宣传活动，制作810块展板宣传科普知识；建设大台什社区科普长廊；印发关爱未成年人海报</t>
  </si>
  <si>
    <t>指标1：制作科普展板数</t>
  </si>
  <si>
    <t>指标2：印发关爱未成年人海报数</t>
  </si>
  <si>
    <t>2000份</t>
  </si>
  <si>
    <t>指标1：宣传栏内容质量</t>
  </si>
  <si>
    <t>逐年提高</t>
  </si>
  <si>
    <t>指标2：科普长廊工程质量</t>
  </si>
  <si>
    <t>合格</t>
  </si>
  <si>
    <t>指标1：项目开展时间</t>
  </si>
  <si>
    <t>2019.1-12</t>
  </si>
  <si>
    <t>10万</t>
  </si>
  <si>
    <t>指标1：使农牧民对鼠疫防治有科学的认识，维护社会公共卫生安全</t>
  </si>
  <si>
    <t>指标2：保护未成年人权益， 科学促进未成年人身心健康发展</t>
  </si>
  <si>
    <t>指标1：提升农牧民对自然环境及鼠疫防治的认识</t>
  </si>
  <si>
    <t>指标1：科普宣传效果的可持续性</t>
  </si>
  <si>
    <t>指标1：活动相关社区居民对科普宣传满意度</t>
  </si>
  <si>
    <t>指标2：活动相关农牧区居民对科普宣传满意度</t>
  </si>
  <si>
    <t>科普经费（科普活动及培训费）</t>
  </si>
  <si>
    <t>1、开展全民科学素质行动。大力推动《科学技术普及条例》贯彻实施，促进科普条例的各项规定落到实处。实施农牧民、城镇居民和劳动者、青少年等科学素质提升建设项目，提高重点人群科学素质，确保公民科学素质比例目标不断提高。 2、深入开展主题科普活动。组织开展科技活动周、全国科普日等主题科普宣传活动；开展青少年科技创新大赛、机器人大赛等科技竞赛活动；开展科普进社区、进学校、进企业等科普活动。 集中开展“百名专家走进盟市旗县科普传播行”等科普活动。</t>
  </si>
  <si>
    <t>1、开展“全国科技工作者日”活动，宣传、表彰及开展基层科普活动；2、全国科技周活动、“全国科普日”活动进校园、社区、农村的展板制作、科普表演等；3、“百名专家走进盟市旗县科普传播行”等科普活动；4、开展“我是气象小主播”大赛、第三届青少年机器人竞赛、呼和浩特市第33届青少年科技创新大赛；5、拍摄宣传我市科技工作者风采的10集专题系列纪实片《科技工作者风采》</t>
  </si>
  <si>
    <t>指标1：拍摄纪实片《科技工作者风采》集数</t>
  </si>
  <si>
    <t>指标2：全市科普员注册人数</t>
  </si>
  <si>
    <t>≥5000</t>
  </si>
  <si>
    <t>指标3：举办科普活动场数</t>
  </si>
  <si>
    <t>≥100</t>
  </si>
  <si>
    <t>指标4：活动受益人数</t>
  </si>
  <si>
    <t>≥40000</t>
  </si>
  <si>
    <t>＞40000</t>
  </si>
  <si>
    <t>指标5：举办青少年科普相关竞赛场数</t>
  </si>
  <si>
    <t>指标1：纪实片《科技工作者风采》拍摄质量</t>
  </si>
  <si>
    <t>较好</t>
  </si>
  <si>
    <t>指标2：开展科普活动的质量</t>
  </si>
  <si>
    <t>指标3：科普宣传方式的创新</t>
  </si>
  <si>
    <t>指标1：科普活动开展时间</t>
  </si>
  <si>
    <t>及时开展</t>
  </si>
  <si>
    <t>按时开展</t>
  </si>
  <si>
    <t>指标1：表彰优秀科技工作者，提升其工作积极性</t>
  </si>
  <si>
    <t>显著</t>
  </si>
  <si>
    <t>有提升</t>
  </si>
  <si>
    <t>指标2：宣传普及科技知识、传播科学思想，提高全民科学素质和专业技能</t>
  </si>
  <si>
    <t>产生良好社会效益</t>
  </si>
  <si>
    <t xml:space="preserve">逐步完成 </t>
  </si>
  <si>
    <t>指标1：开展科学普及促进生态环境保护工作</t>
  </si>
  <si>
    <t>3分</t>
  </si>
  <si>
    <t>指标2：“气象小主播”大赛提高青少年对地球生态环境的认知</t>
  </si>
  <si>
    <t>指标1：科普活动开展的可持续性</t>
  </si>
  <si>
    <t>可持续开展</t>
  </si>
  <si>
    <t>指标2：举办青少年科普相关大赛的持续性</t>
  </si>
  <si>
    <t>可持续</t>
  </si>
  <si>
    <t>指标3：为全市全民科学素质提升做出长远可持续服务</t>
  </si>
  <si>
    <t>长期坚持</t>
  </si>
  <si>
    <t>有促进作用</t>
  </si>
  <si>
    <t>指标1：科普重点人群满意度</t>
  </si>
  <si>
    <t>填报单位（盖章）：呼和浩特市科学技术馆</t>
  </si>
  <si>
    <t>取暖费</t>
  </si>
  <si>
    <t>保障呼市科技馆大楼的采暖</t>
  </si>
  <si>
    <t>完成</t>
  </si>
  <si>
    <t>指标1：供暖面积（平米）</t>
  </si>
  <si>
    <t>指标1：市科技馆大楼供暖质量</t>
  </si>
  <si>
    <t>良好</t>
  </si>
  <si>
    <t>指标1：按时缴费</t>
  </si>
  <si>
    <t>按时完成</t>
  </si>
  <si>
    <t>指标2：保证市科技馆大楼6个月供暖</t>
  </si>
  <si>
    <t>6个月</t>
  </si>
  <si>
    <t>指标1：保证市科技馆大楼供暖，提供良好的开放及办公环境</t>
  </si>
  <si>
    <t>20分</t>
  </si>
  <si>
    <t>良好的社会效益</t>
  </si>
  <si>
    <t>指标1：持续供暖时间</t>
  </si>
  <si>
    <t>10月至-来年4月</t>
  </si>
  <si>
    <t>指标1：公众满意度</t>
  </si>
  <si>
    <t>90%以上</t>
  </si>
  <si>
    <t>大篷车运行经费</t>
  </si>
  <si>
    <t>保障科普大篷车正常开展科普活动</t>
  </si>
  <si>
    <t>科普大篷车已顺利开展各项科普活动及展品展出</t>
  </si>
  <si>
    <t>指标1：深入旗县学校开展活动场数</t>
  </si>
  <si>
    <t>≥10</t>
  </si>
  <si>
    <t>指标2：组织科普大篷车进社区、进校园场数</t>
  </si>
  <si>
    <t>≥20</t>
  </si>
  <si>
    <t>指标1：展品完好率</t>
  </si>
  <si>
    <t>90%</t>
  </si>
  <si>
    <t>指标1：按要求时间完成科普大篷车展出任务</t>
  </si>
  <si>
    <t>指标1：向公众提供前沿科普知识展览</t>
  </si>
  <si>
    <t>指标1：丰富观展群众环保知识储备、提升其环保意识</t>
  </si>
  <si>
    <t>指标1：科普大篷车运行的可持续性</t>
  </si>
  <si>
    <t>可持续运行</t>
  </si>
  <si>
    <t>指标2：对公众科学素养提升的可持续性</t>
  </si>
  <si>
    <t>持续提升</t>
  </si>
  <si>
    <t>指标1：观展群众满意度</t>
  </si>
  <si>
    <t>驻村第一书记补贴</t>
  </si>
  <si>
    <t>保证驻村第一书记正常工作</t>
  </si>
  <si>
    <t>驻村第一书记补贴已按规定全部发放</t>
  </si>
  <si>
    <t>指标1：足额发放驻村第一书记补贴</t>
  </si>
  <si>
    <t>指标1：按时发放</t>
  </si>
  <si>
    <t>2019.12.31前</t>
  </si>
  <si>
    <t>指标1：按预算测算数和实际驻村天数发放</t>
  </si>
  <si>
    <t>在预算内金额按文件要求指标测算金额足额发放</t>
  </si>
  <si>
    <t>全部发放</t>
  </si>
  <si>
    <t>指标1：助力脱贫攻坚，促进地区经济发展</t>
  </si>
  <si>
    <t>指标1：助力我市脱贫攻坚工作</t>
  </si>
  <si>
    <t>指标1：持续解决贫困问题</t>
  </si>
  <si>
    <t>指标1：对驻村工作进行考核的相关部门满意度</t>
  </si>
  <si>
    <t>残疾人就业保障金缴费</t>
  </si>
  <si>
    <t>配合残联工作，根据当年应缴数，按时足额缴纳残疾人就业保障金，为我国残疾人事业做贡献</t>
  </si>
  <si>
    <t>已按时足额缴纳残保金</t>
  </si>
  <si>
    <t>指标1：足额缴纳残保金</t>
  </si>
  <si>
    <t>指标1：按时缴纳残保金</t>
  </si>
  <si>
    <t>2019.9前</t>
  </si>
  <si>
    <t>指标1：由残联用于促进残疾人就业从而带动经济增长</t>
  </si>
  <si>
    <t>指标1：解决残疾人就业问题</t>
  </si>
  <si>
    <t>有一定作用</t>
  </si>
  <si>
    <t>指标1：持续支持残疾人就业事业</t>
  </si>
  <si>
    <t>指标1：残联收缴部门满意度</t>
  </si>
  <si>
    <t>填报单位（盖章）：呼和浩特市科学技术咨询服务中心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</si>
</sst>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2"/>
      <name val="宋体"/>
      <charset val="134"/>
    </font>
    <font>
      <sz val="11"/>
      <color rgb="FF00000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22" fillId="12" borderId="17" applyNumberFormat="0" applyAlignment="0" applyProtection="0">
      <alignment vertical="center"/>
    </xf>
    <xf numFmtId="0" fontId="24" fillId="0" borderId="0"/>
    <xf numFmtId="0" fontId="7" fillId="4" borderId="11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0" borderId="0" applyProtection="0"/>
    <xf numFmtId="0" fontId="20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0" borderId="0"/>
    <xf numFmtId="0" fontId="24" fillId="0" borderId="0"/>
    <xf numFmtId="0" fontId="24" fillId="0" borderId="0"/>
    <xf numFmtId="0" fontId="24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9" fontId="4" fillId="0" borderId="4" xfId="51" applyNumberFormat="1" applyFill="1" applyBorder="1" applyAlignment="1">
      <alignment horizontal="center" vertical="center" wrapText="1"/>
    </xf>
    <xf numFmtId="0" fontId="3" fillId="0" borderId="4" xfId="52" applyNumberFormat="1" applyFont="1" applyBorder="1" applyAlignment="1" applyProtection="1">
      <alignment horizontal="center" vertical="center" wrapText="1"/>
    </xf>
    <xf numFmtId="0" fontId="4" fillId="0" borderId="4" xfId="5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7" xfId="53" applyNumberFormat="1" applyFont="1" applyFill="1" applyBorder="1" applyAlignment="1" applyProtection="1">
      <alignment horizontal="center" vertical="center" wrapText="1"/>
    </xf>
    <xf numFmtId="0" fontId="3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 wrapText="1"/>
    </xf>
    <xf numFmtId="0" fontId="3" fillId="0" borderId="7" xfId="52" applyNumberFormat="1" applyFont="1" applyFill="1" applyBorder="1" applyAlignment="1" applyProtection="1">
      <alignment horizontal="center" vertical="center" wrapText="1"/>
    </xf>
    <xf numFmtId="0" fontId="4" fillId="0" borderId="4" xfId="5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" fillId="0" borderId="4" xfId="26" applyNumberFormat="1" applyFont="1" applyBorder="1" applyAlignment="1" applyProtection="1">
      <alignment horizontal="center" vertical="center" wrapText="1"/>
    </xf>
    <xf numFmtId="0" fontId="3" fillId="0" borderId="9" xfId="53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_Sheet1_9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_Sheet14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_3" xfId="52"/>
    <cellStyle name="常规_Sheet1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view="pageBreakPreview" zoomScale="80" zoomScaleNormal="100" zoomScaleSheetLayoutView="80" workbookViewId="0">
      <selection activeCell="E51" sqref="E51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4.72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3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20</v>
      </c>
      <c r="F6" s="7">
        <v>19.88</v>
      </c>
      <c r="G6" s="7" t="s">
        <v>13</v>
      </c>
      <c r="H6" s="8">
        <v>0.994</v>
      </c>
      <c r="I6" s="7" t="s">
        <v>14</v>
      </c>
    </row>
    <row r="7" spans="1:9">
      <c r="A7" s="7"/>
      <c r="B7" s="7"/>
      <c r="C7" s="7" t="s">
        <v>15</v>
      </c>
      <c r="D7" s="7"/>
      <c r="E7" s="7">
        <v>20</v>
      </c>
      <c r="F7" s="7">
        <v>19.88</v>
      </c>
      <c r="G7" s="7"/>
      <c r="H7" s="8">
        <v>0.994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22</v>
      </c>
      <c r="C12" s="7" t="s">
        <v>23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27" spans="1:9">
      <c r="A14" s="7"/>
      <c r="B14" s="7" t="s">
        <v>31</v>
      </c>
      <c r="C14" s="9" t="s">
        <v>32</v>
      </c>
      <c r="D14" s="7" t="s">
        <v>33</v>
      </c>
      <c r="E14" s="7" t="s">
        <v>13</v>
      </c>
      <c r="F14" s="7" t="s">
        <v>34</v>
      </c>
      <c r="G14" s="7">
        <v>302</v>
      </c>
      <c r="H14" s="7" t="s">
        <v>13</v>
      </c>
      <c r="I14" s="7"/>
    </row>
    <row r="15" ht="27" spans="1:9">
      <c r="A15" s="7"/>
      <c r="B15" s="7"/>
      <c r="C15" s="13"/>
      <c r="D15" s="7" t="s">
        <v>35</v>
      </c>
      <c r="E15" s="7" t="s">
        <v>13</v>
      </c>
      <c r="F15" s="7" t="s">
        <v>36</v>
      </c>
      <c r="G15" s="7">
        <v>198</v>
      </c>
      <c r="H15" s="7" t="s">
        <v>13</v>
      </c>
      <c r="I15" s="7"/>
    </row>
    <row r="16" ht="40.5" spans="1:9">
      <c r="A16" s="7"/>
      <c r="B16" s="7"/>
      <c r="C16" s="28"/>
      <c r="D16" s="7" t="s">
        <v>37</v>
      </c>
      <c r="E16" s="7" t="s">
        <v>38</v>
      </c>
      <c r="F16" s="7" t="s">
        <v>39</v>
      </c>
      <c r="G16" s="25">
        <f>1250*4+78</f>
        <v>5078</v>
      </c>
      <c r="H16" s="7" t="s">
        <v>38</v>
      </c>
      <c r="I16" s="7"/>
    </row>
    <row r="17" ht="27" spans="1:9">
      <c r="A17" s="7"/>
      <c r="B17" s="7"/>
      <c r="C17" s="9" t="s">
        <v>40</v>
      </c>
      <c r="D17" s="7" t="s">
        <v>41</v>
      </c>
      <c r="E17" s="7" t="s">
        <v>38</v>
      </c>
      <c r="F17" s="7" t="s">
        <v>42</v>
      </c>
      <c r="G17" s="7" t="s">
        <v>43</v>
      </c>
      <c r="H17" s="7" t="s">
        <v>44</v>
      </c>
      <c r="I17" s="7"/>
    </row>
    <row r="18" ht="40.5" spans="1:9">
      <c r="A18" s="7"/>
      <c r="B18" s="7"/>
      <c r="C18" s="13"/>
      <c r="D18" s="7" t="s">
        <v>45</v>
      </c>
      <c r="E18" s="7" t="s">
        <v>38</v>
      </c>
      <c r="F18" s="10">
        <v>1</v>
      </c>
      <c r="G18" s="10">
        <v>1</v>
      </c>
      <c r="H18" s="7" t="s">
        <v>38</v>
      </c>
      <c r="I18" s="7"/>
    </row>
    <row r="19" ht="40.5" spans="1:9">
      <c r="A19" s="7"/>
      <c r="B19" s="7"/>
      <c r="C19" s="9" t="s">
        <v>46</v>
      </c>
      <c r="D19" s="7" t="s">
        <v>47</v>
      </c>
      <c r="E19" s="7" t="s">
        <v>38</v>
      </c>
      <c r="F19" s="7" t="s">
        <v>48</v>
      </c>
      <c r="G19" s="7" t="s">
        <v>48</v>
      </c>
      <c r="H19" s="7" t="s">
        <v>38</v>
      </c>
      <c r="I19" s="7"/>
    </row>
    <row r="20" ht="27" spans="1:9">
      <c r="A20" s="7"/>
      <c r="B20" s="7"/>
      <c r="C20" s="9" t="s">
        <v>49</v>
      </c>
      <c r="D20" s="7" t="s">
        <v>50</v>
      </c>
      <c r="E20" s="7" t="s">
        <v>38</v>
      </c>
      <c r="F20" s="16" t="s">
        <v>51</v>
      </c>
      <c r="G20" s="17" t="s">
        <v>52</v>
      </c>
      <c r="H20" s="7" t="s">
        <v>38</v>
      </c>
      <c r="I20" s="7"/>
    </row>
    <row r="21" ht="27" spans="1:9">
      <c r="A21" s="7"/>
      <c r="B21" s="7"/>
      <c r="C21" s="13"/>
      <c r="D21" s="7" t="s">
        <v>53</v>
      </c>
      <c r="E21" s="7" t="s">
        <v>38</v>
      </c>
      <c r="F21" s="7" t="s">
        <v>54</v>
      </c>
      <c r="G21" s="7" t="s">
        <v>55</v>
      </c>
      <c r="H21" s="7" t="s">
        <v>38</v>
      </c>
      <c r="I21" s="7"/>
    </row>
    <row r="22" ht="27" spans="1:9">
      <c r="A22" s="7"/>
      <c r="B22" s="7" t="s">
        <v>56</v>
      </c>
      <c r="C22" s="9" t="s">
        <v>57</v>
      </c>
      <c r="D22" s="7" t="s">
        <v>58</v>
      </c>
      <c r="E22" s="9"/>
      <c r="F22" s="7"/>
      <c r="G22" s="7"/>
      <c r="H22" s="9"/>
      <c r="I22" s="7"/>
    </row>
    <row r="23" ht="94.5" spans="1:9">
      <c r="A23" s="7"/>
      <c r="B23" s="7"/>
      <c r="C23" s="9" t="s">
        <v>59</v>
      </c>
      <c r="D23" s="7" t="s">
        <v>60</v>
      </c>
      <c r="E23" s="9" t="s">
        <v>13</v>
      </c>
      <c r="F23" s="7" t="s">
        <v>42</v>
      </c>
      <c r="G23" s="7" t="s">
        <v>43</v>
      </c>
      <c r="H23" s="9" t="s">
        <v>61</v>
      </c>
      <c r="I23" s="7"/>
    </row>
    <row r="24" ht="54" spans="1:9">
      <c r="A24" s="7"/>
      <c r="B24" s="7"/>
      <c r="C24" s="7" t="s">
        <v>62</v>
      </c>
      <c r="D24" s="7" t="s">
        <v>63</v>
      </c>
      <c r="E24" s="9" t="s">
        <v>13</v>
      </c>
      <c r="F24" s="27" t="s">
        <v>64</v>
      </c>
      <c r="G24" s="27" t="s">
        <v>64</v>
      </c>
      <c r="H24" s="9" t="s">
        <v>61</v>
      </c>
      <c r="I24" s="7"/>
    </row>
    <row r="25" ht="40.5" spans="1:9">
      <c r="A25" s="7"/>
      <c r="B25" s="7"/>
      <c r="C25" s="7" t="s">
        <v>65</v>
      </c>
      <c r="D25" s="7" t="s">
        <v>66</v>
      </c>
      <c r="E25" s="7" t="s">
        <v>38</v>
      </c>
      <c r="F25" s="7" t="s">
        <v>67</v>
      </c>
      <c r="G25" s="7" t="s">
        <v>67</v>
      </c>
      <c r="H25" s="7" t="s">
        <v>38</v>
      </c>
      <c r="I25" s="7"/>
    </row>
    <row r="26" ht="54" spans="1:9">
      <c r="A26" s="7"/>
      <c r="B26" s="7"/>
      <c r="C26" s="7"/>
      <c r="D26" s="7" t="s">
        <v>68</v>
      </c>
      <c r="E26" s="7" t="s">
        <v>38</v>
      </c>
      <c r="F26" s="7" t="s">
        <v>69</v>
      </c>
      <c r="G26" s="7" t="s">
        <v>69</v>
      </c>
      <c r="H26" s="7" t="s">
        <v>44</v>
      </c>
      <c r="I26" s="7"/>
    </row>
    <row r="27" spans="1:9">
      <c r="A27" s="7"/>
      <c r="B27" s="9" t="s">
        <v>70</v>
      </c>
      <c r="C27" s="9" t="s">
        <v>71</v>
      </c>
      <c r="D27" s="9" t="s">
        <v>72</v>
      </c>
      <c r="E27" s="9" t="s">
        <v>13</v>
      </c>
      <c r="F27" s="9" t="s">
        <v>73</v>
      </c>
      <c r="G27" s="29">
        <v>0.95</v>
      </c>
      <c r="H27" s="9" t="s">
        <v>14</v>
      </c>
      <c r="I27" s="9"/>
    </row>
    <row r="28" spans="1:9">
      <c r="A28" s="7"/>
      <c r="B28" s="13"/>
      <c r="C28" s="13"/>
      <c r="D28" s="13"/>
      <c r="E28" s="13"/>
      <c r="F28" s="13"/>
      <c r="G28" s="13"/>
      <c r="H28" s="13"/>
      <c r="I28" s="13"/>
    </row>
    <row r="29" spans="1:9">
      <c r="A29" s="7"/>
      <c r="B29" s="28"/>
      <c r="C29" s="28"/>
      <c r="D29" s="28"/>
      <c r="E29" s="28"/>
      <c r="F29" s="28"/>
      <c r="G29" s="28"/>
      <c r="H29" s="28"/>
      <c r="I29" s="28"/>
    </row>
    <row r="30" ht="60" customHeight="1" spans="1:9">
      <c r="A30" s="11" t="s">
        <v>74</v>
      </c>
      <c r="B30" s="11"/>
      <c r="C30" s="11"/>
      <c r="D30" s="11"/>
      <c r="E30" s="11"/>
      <c r="F30" s="11"/>
      <c r="G30" s="11"/>
      <c r="H30" s="11"/>
      <c r="I30" s="11"/>
    </row>
  </sheetData>
  <mergeCells count="34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30:I30"/>
    <mergeCell ref="A11:A12"/>
    <mergeCell ref="A13:A29"/>
    <mergeCell ref="B14:B21"/>
    <mergeCell ref="B22:B26"/>
    <mergeCell ref="B27:B29"/>
    <mergeCell ref="C14:C16"/>
    <mergeCell ref="C17:C18"/>
    <mergeCell ref="C20:C21"/>
    <mergeCell ref="C25:C26"/>
    <mergeCell ref="C27:C29"/>
    <mergeCell ref="D27:D29"/>
    <mergeCell ref="E27:E29"/>
    <mergeCell ref="F27:F29"/>
    <mergeCell ref="G6:G10"/>
    <mergeCell ref="G27:G29"/>
    <mergeCell ref="H27:H29"/>
    <mergeCell ref="I6:I10"/>
    <mergeCell ref="I27:I29"/>
    <mergeCell ref="A5:B10"/>
  </mergeCell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25" workbookViewId="0">
      <selection activeCell="A29" sqref="$A29:$XFD29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2.2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75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10</v>
      </c>
      <c r="F6" s="7">
        <v>10</v>
      </c>
      <c r="G6" s="7" t="s">
        <v>13</v>
      </c>
      <c r="H6" s="8"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10</v>
      </c>
      <c r="F7" s="7">
        <v>10</v>
      </c>
      <c r="G7" s="7"/>
      <c r="H7" s="8"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76</v>
      </c>
      <c r="C12" s="7" t="s">
        <v>77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27" spans="1:9">
      <c r="A14" s="7"/>
      <c r="B14" s="7" t="s">
        <v>31</v>
      </c>
      <c r="C14" s="7" t="s">
        <v>32</v>
      </c>
      <c r="D14" s="7" t="s">
        <v>78</v>
      </c>
      <c r="E14" s="7" t="s">
        <v>13</v>
      </c>
      <c r="F14" s="7">
        <v>800</v>
      </c>
      <c r="G14" s="7">
        <v>810</v>
      </c>
      <c r="H14" s="7" t="s">
        <v>13</v>
      </c>
      <c r="I14" s="7"/>
    </row>
    <row r="15" ht="40.5" spans="1:9">
      <c r="A15" s="7"/>
      <c r="B15" s="7"/>
      <c r="C15" s="7"/>
      <c r="D15" s="7" t="s">
        <v>79</v>
      </c>
      <c r="E15" s="7" t="s">
        <v>13</v>
      </c>
      <c r="F15" s="25" t="s">
        <v>80</v>
      </c>
      <c r="G15" s="25" t="s">
        <v>80</v>
      </c>
      <c r="H15" s="7" t="s">
        <v>13</v>
      </c>
      <c r="I15" s="7"/>
    </row>
    <row r="16" ht="27" spans="1:9">
      <c r="A16" s="7"/>
      <c r="B16" s="7"/>
      <c r="C16" s="7" t="s">
        <v>40</v>
      </c>
      <c r="D16" s="7" t="s">
        <v>81</v>
      </c>
      <c r="E16" s="7" t="s">
        <v>38</v>
      </c>
      <c r="F16" s="26" t="s">
        <v>82</v>
      </c>
      <c r="G16" s="26" t="s">
        <v>82</v>
      </c>
      <c r="H16" s="7" t="s">
        <v>44</v>
      </c>
      <c r="I16" s="7"/>
    </row>
    <row r="17" ht="27" spans="1:9">
      <c r="A17" s="7"/>
      <c r="B17" s="7"/>
      <c r="C17" s="7"/>
      <c r="D17" s="7" t="s">
        <v>83</v>
      </c>
      <c r="E17" s="7" t="s">
        <v>38</v>
      </c>
      <c r="F17" s="7" t="s">
        <v>84</v>
      </c>
      <c r="G17" s="7" t="s">
        <v>84</v>
      </c>
      <c r="H17" s="7" t="s">
        <v>44</v>
      </c>
      <c r="I17" s="7"/>
    </row>
    <row r="18" ht="27" spans="1:9">
      <c r="A18" s="7"/>
      <c r="B18" s="7"/>
      <c r="C18" s="7" t="s">
        <v>46</v>
      </c>
      <c r="D18" s="7" t="s">
        <v>85</v>
      </c>
      <c r="E18" s="7" t="s">
        <v>13</v>
      </c>
      <c r="F18" s="7" t="s">
        <v>86</v>
      </c>
      <c r="G18" s="7" t="s">
        <v>86</v>
      </c>
      <c r="H18" s="7" t="s">
        <v>13</v>
      </c>
      <c r="I18" s="7"/>
    </row>
    <row r="19" ht="27" spans="1:9">
      <c r="A19" s="7"/>
      <c r="B19" s="7"/>
      <c r="C19" s="7" t="s">
        <v>49</v>
      </c>
      <c r="D19" s="7" t="s">
        <v>50</v>
      </c>
      <c r="E19" s="7" t="s">
        <v>38</v>
      </c>
      <c r="F19" s="16" t="s">
        <v>51</v>
      </c>
      <c r="G19" s="17" t="s">
        <v>52</v>
      </c>
      <c r="H19" s="7" t="s">
        <v>38</v>
      </c>
      <c r="I19" s="7"/>
    </row>
    <row r="20" ht="27" spans="1:9">
      <c r="A20" s="7"/>
      <c r="B20" s="7"/>
      <c r="C20" s="7"/>
      <c r="D20" s="7" t="s">
        <v>53</v>
      </c>
      <c r="E20" s="7" t="s">
        <v>38</v>
      </c>
      <c r="F20" s="7" t="s">
        <v>87</v>
      </c>
      <c r="G20" s="7" t="s">
        <v>87</v>
      </c>
      <c r="H20" s="7" t="s">
        <v>38</v>
      </c>
      <c r="I20" s="7"/>
    </row>
    <row r="21" ht="27" spans="1:9">
      <c r="A21" s="7"/>
      <c r="B21" s="7" t="s">
        <v>56</v>
      </c>
      <c r="C21" s="7" t="s">
        <v>57</v>
      </c>
      <c r="D21" s="7" t="s">
        <v>58</v>
      </c>
      <c r="E21" s="7"/>
      <c r="F21" s="7"/>
      <c r="G21" s="7"/>
      <c r="H21" s="7"/>
      <c r="I21" s="7"/>
    </row>
    <row r="22" ht="67.5" spans="1:9">
      <c r="A22" s="7"/>
      <c r="B22" s="7"/>
      <c r="C22" s="7" t="s">
        <v>59</v>
      </c>
      <c r="D22" s="7" t="s">
        <v>88</v>
      </c>
      <c r="E22" s="7" t="s">
        <v>38</v>
      </c>
      <c r="F22" s="7" t="s">
        <v>42</v>
      </c>
      <c r="G22" s="7" t="s">
        <v>43</v>
      </c>
      <c r="H22" s="7" t="s">
        <v>44</v>
      </c>
      <c r="I22" s="7"/>
    </row>
    <row r="23" ht="67.5" spans="1:9">
      <c r="A23" s="7"/>
      <c r="B23" s="7"/>
      <c r="C23" s="7"/>
      <c r="D23" s="7" t="s">
        <v>89</v>
      </c>
      <c r="E23" s="7" t="s">
        <v>38</v>
      </c>
      <c r="F23" s="27" t="s">
        <v>64</v>
      </c>
      <c r="G23" s="27" t="s">
        <v>64</v>
      </c>
      <c r="H23" s="7" t="s">
        <v>44</v>
      </c>
      <c r="I23" s="7"/>
    </row>
    <row r="24" ht="54" spans="1:9">
      <c r="A24" s="7"/>
      <c r="B24" s="7"/>
      <c r="C24" s="7" t="s">
        <v>62</v>
      </c>
      <c r="D24" s="7" t="s">
        <v>90</v>
      </c>
      <c r="E24" s="7" t="s">
        <v>13</v>
      </c>
      <c r="F24" s="27" t="s">
        <v>64</v>
      </c>
      <c r="G24" s="27" t="s">
        <v>64</v>
      </c>
      <c r="H24" s="7" t="s">
        <v>61</v>
      </c>
      <c r="I24" s="7"/>
    </row>
    <row r="25" ht="40.5" spans="1:9">
      <c r="A25" s="7"/>
      <c r="B25" s="7"/>
      <c r="C25" s="7" t="s">
        <v>65</v>
      </c>
      <c r="D25" s="7" t="s">
        <v>91</v>
      </c>
      <c r="E25" s="7" t="s">
        <v>13</v>
      </c>
      <c r="F25" s="7" t="s">
        <v>69</v>
      </c>
      <c r="G25" s="7" t="s">
        <v>69</v>
      </c>
      <c r="H25" s="7" t="s">
        <v>61</v>
      </c>
      <c r="I25" s="7"/>
    </row>
    <row r="26" ht="54" spans="1:9">
      <c r="A26" s="7"/>
      <c r="B26" s="7" t="s">
        <v>70</v>
      </c>
      <c r="C26" s="7" t="s">
        <v>71</v>
      </c>
      <c r="D26" s="7" t="s">
        <v>92</v>
      </c>
      <c r="E26" s="7" t="s">
        <v>38</v>
      </c>
      <c r="F26" s="7" t="s">
        <v>73</v>
      </c>
      <c r="G26" s="10">
        <v>0.9</v>
      </c>
      <c r="H26" s="7" t="s">
        <v>44</v>
      </c>
      <c r="I26" s="7"/>
    </row>
    <row r="27" ht="54" spans="1:9">
      <c r="A27" s="7"/>
      <c r="B27" s="7"/>
      <c r="C27" s="7"/>
      <c r="D27" s="7" t="s">
        <v>93</v>
      </c>
      <c r="E27" s="7" t="s">
        <v>38</v>
      </c>
      <c r="F27" s="7" t="s">
        <v>73</v>
      </c>
      <c r="G27" s="10">
        <v>0.95</v>
      </c>
      <c r="H27" s="7" t="s">
        <v>38</v>
      </c>
      <c r="I27" s="7"/>
    </row>
    <row r="28" ht="60" customHeight="1" spans="1:9">
      <c r="A28" s="11" t="s">
        <v>74</v>
      </c>
      <c r="B28" s="11"/>
      <c r="C28" s="11"/>
      <c r="D28" s="11"/>
      <c r="E28" s="11"/>
      <c r="F28" s="11"/>
      <c r="G28" s="11"/>
      <c r="H28" s="11"/>
      <c r="I28" s="11"/>
    </row>
  </sheetData>
  <mergeCells count="28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8:I28"/>
    <mergeCell ref="A11:A12"/>
    <mergeCell ref="A13:A27"/>
    <mergeCell ref="B14:B20"/>
    <mergeCell ref="B21:B25"/>
    <mergeCell ref="B26:B27"/>
    <mergeCell ref="C14:C15"/>
    <mergeCell ref="C16:C17"/>
    <mergeCell ref="C19:C20"/>
    <mergeCell ref="C22:C23"/>
    <mergeCell ref="C26:C27"/>
    <mergeCell ref="G6:G10"/>
    <mergeCell ref="I6:I10"/>
    <mergeCell ref="A5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zoomScale="90" zoomScaleNormal="90" topLeftCell="A25" workbookViewId="0">
      <selection activeCell="A34" sqref="$A34:$XFD34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6.875" customWidth="1"/>
    <col min="5" max="5" width="11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94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57.85</v>
      </c>
      <c r="F6" s="7">
        <v>57.73</v>
      </c>
      <c r="G6" s="7" t="s">
        <v>13</v>
      </c>
      <c r="H6" s="8">
        <f>F6/E6</f>
        <v>0.997925669835782</v>
      </c>
      <c r="I6" s="7" t="s">
        <v>14</v>
      </c>
    </row>
    <row r="7" spans="1:9">
      <c r="A7" s="7"/>
      <c r="B7" s="7"/>
      <c r="C7" s="7" t="s">
        <v>15</v>
      </c>
      <c r="D7" s="7"/>
      <c r="E7" s="7">
        <v>57.85</v>
      </c>
      <c r="F7" s="7">
        <v>57.73</v>
      </c>
      <c r="G7" s="7"/>
      <c r="H7" s="8">
        <f>F7/E7</f>
        <v>0.997925669835782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95</v>
      </c>
      <c r="C12" s="7" t="s">
        <v>96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40.5" spans="1:9">
      <c r="A14" s="7"/>
      <c r="B14" s="7" t="s">
        <v>31</v>
      </c>
      <c r="C14" s="7" t="s">
        <v>32</v>
      </c>
      <c r="D14" s="7" t="s">
        <v>97</v>
      </c>
      <c r="E14" s="7" t="s">
        <v>38</v>
      </c>
      <c r="F14" s="7">
        <v>10</v>
      </c>
      <c r="G14" s="7">
        <v>10</v>
      </c>
      <c r="H14" s="7" t="s">
        <v>38</v>
      </c>
      <c r="I14" s="7"/>
    </row>
    <row r="15" ht="27" spans="1:9">
      <c r="A15" s="7"/>
      <c r="B15" s="7"/>
      <c r="C15" s="7"/>
      <c r="D15" s="7" t="s">
        <v>98</v>
      </c>
      <c r="E15" s="7" t="s">
        <v>38</v>
      </c>
      <c r="F15" s="7" t="s">
        <v>99</v>
      </c>
      <c r="G15" s="7">
        <v>5300</v>
      </c>
      <c r="H15" s="7" t="s">
        <v>38</v>
      </c>
      <c r="I15" s="7"/>
    </row>
    <row r="16" ht="27" spans="1:9">
      <c r="A16" s="7"/>
      <c r="B16" s="7"/>
      <c r="C16" s="7"/>
      <c r="D16" s="7" t="s">
        <v>100</v>
      </c>
      <c r="E16" s="7" t="s">
        <v>38</v>
      </c>
      <c r="F16" s="7" t="s">
        <v>101</v>
      </c>
      <c r="G16" s="7">
        <v>130</v>
      </c>
      <c r="H16" s="7" t="s">
        <v>38</v>
      </c>
      <c r="I16" s="7"/>
    </row>
    <row r="17" ht="27" spans="1:9">
      <c r="A17" s="7"/>
      <c r="B17" s="7"/>
      <c r="C17" s="7"/>
      <c r="D17" s="7" t="s">
        <v>102</v>
      </c>
      <c r="E17" s="7" t="s">
        <v>38</v>
      </c>
      <c r="F17" s="19" t="s">
        <v>103</v>
      </c>
      <c r="G17" s="19" t="s">
        <v>104</v>
      </c>
      <c r="H17" s="7" t="s">
        <v>38</v>
      </c>
      <c r="I17" s="7"/>
    </row>
    <row r="18" ht="27" spans="1:9">
      <c r="A18" s="7"/>
      <c r="B18" s="7"/>
      <c r="C18" s="7"/>
      <c r="D18" s="7" t="s">
        <v>105</v>
      </c>
      <c r="E18" s="7" t="s">
        <v>38</v>
      </c>
      <c r="F18" s="7">
        <v>3</v>
      </c>
      <c r="G18" s="7">
        <v>3</v>
      </c>
      <c r="H18" s="7" t="s">
        <v>38</v>
      </c>
      <c r="I18" s="7"/>
    </row>
    <row r="19" ht="40.5" spans="1:9">
      <c r="A19" s="7"/>
      <c r="B19" s="7"/>
      <c r="C19" s="7" t="s">
        <v>40</v>
      </c>
      <c r="D19" s="7" t="s">
        <v>106</v>
      </c>
      <c r="E19" s="7" t="s">
        <v>38</v>
      </c>
      <c r="F19" s="7" t="s">
        <v>107</v>
      </c>
      <c r="G19" s="7" t="s">
        <v>107</v>
      </c>
      <c r="H19" s="7" t="s">
        <v>38</v>
      </c>
      <c r="I19" s="7"/>
    </row>
    <row r="20" ht="27" spans="1:9">
      <c r="A20" s="7"/>
      <c r="B20" s="7"/>
      <c r="C20" s="7"/>
      <c r="D20" s="7" t="s">
        <v>108</v>
      </c>
      <c r="E20" s="7" t="s">
        <v>38</v>
      </c>
      <c r="F20" s="7" t="s">
        <v>42</v>
      </c>
      <c r="G20" s="7" t="s">
        <v>43</v>
      </c>
      <c r="H20" s="7" t="s">
        <v>44</v>
      </c>
      <c r="I20" s="7"/>
    </row>
    <row r="21" ht="27" spans="1:9">
      <c r="A21" s="7"/>
      <c r="B21" s="7"/>
      <c r="C21" s="7"/>
      <c r="D21" s="7" t="s">
        <v>109</v>
      </c>
      <c r="E21" s="7" t="s">
        <v>38</v>
      </c>
      <c r="F21" s="7" t="s">
        <v>42</v>
      </c>
      <c r="G21" s="7" t="s">
        <v>43</v>
      </c>
      <c r="H21" s="7" t="s">
        <v>44</v>
      </c>
      <c r="I21" s="7"/>
    </row>
    <row r="22" ht="27" spans="1:9">
      <c r="A22" s="7"/>
      <c r="B22" s="7"/>
      <c r="C22" s="7" t="s">
        <v>46</v>
      </c>
      <c r="D22" s="7" t="s">
        <v>110</v>
      </c>
      <c r="E22" s="7" t="s">
        <v>38</v>
      </c>
      <c r="F22" s="7" t="s">
        <v>111</v>
      </c>
      <c r="G22" s="7" t="s">
        <v>112</v>
      </c>
      <c r="H22" s="7" t="s">
        <v>38</v>
      </c>
      <c r="I22" s="7"/>
    </row>
    <row r="23" spans="1:9">
      <c r="A23" s="7"/>
      <c r="B23" s="7"/>
      <c r="C23" s="7" t="s">
        <v>49</v>
      </c>
      <c r="D23" s="7" t="s">
        <v>53</v>
      </c>
      <c r="E23" s="7" t="s">
        <v>38</v>
      </c>
      <c r="F23" s="7">
        <v>57.85</v>
      </c>
      <c r="G23" s="7">
        <v>57.73</v>
      </c>
      <c r="H23" s="7" t="s">
        <v>44</v>
      </c>
      <c r="I23" s="7"/>
    </row>
    <row r="24" ht="27" spans="1:9">
      <c r="A24" s="7"/>
      <c r="B24" s="7" t="s">
        <v>56</v>
      </c>
      <c r="C24" s="7" t="s">
        <v>57</v>
      </c>
      <c r="D24" s="7" t="s">
        <v>58</v>
      </c>
      <c r="E24" s="7"/>
      <c r="F24" s="7"/>
      <c r="G24" s="7"/>
      <c r="H24" s="7"/>
      <c r="I24" s="7"/>
    </row>
    <row r="25" ht="40.5" spans="1:9">
      <c r="A25" s="7"/>
      <c r="B25" s="7"/>
      <c r="C25" s="7" t="s">
        <v>59</v>
      </c>
      <c r="D25" s="7" t="s">
        <v>113</v>
      </c>
      <c r="E25" s="7" t="s">
        <v>38</v>
      </c>
      <c r="F25" s="20" t="s">
        <v>114</v>
      </c>
      <c r="G25" s="20" t="s">
        <v>115</v>
      </c>
      <c r="H25" s="7" t="s">
        <v>38</v>
      </c>
      <c r="I25" s="7"/>
    </row>
    <row r="26" ht="54" spans="1:9">
      <c r="A26" s="7"/>
      <c r="B26" s="7"/>
      <c r="C26" s="7"/>
      <c r="D26" s="7" t="s">
        <v>116</v>
      </c>
      <c r="E26" s="7" t="s">
        <v>38</v>
      </c>
      <c r="F26" s="7" t="s">
        <v>117</v>
      </c>
      <c r="G26" s="7" t="s">
        <v>118</v>
      </c>
      <c r="H26" s="7" t="s">
        <v>44</v>
      </c>
      <c r="I26" s="7"/>
    </row>
    <row r="27" ht="40.5" spans="1:9">
      <c r="A27" s="7"/>
      <c r="B27" s="7"/>
      <c r="C27" s="7" t="s">
        <v>62</v>
      </c>
      <c r="D27" s="7" t="s">
        <v>119</v>
      </c>
      <c r="E27" s="7" t="s">
        <v>44</v>
      </c>
      <c r="F27" s="21" t="s">
        <v>64</v>
      </c>
      <c r="G27" s="21" t="s">
        <v>64</v>
      </c>
      <c r="H27" s="7" t="s">
        <v>120</v>
      </c>
      <c r="I27" s="7"/>
    </row>
    <row r="28" ht="54" spans="1:9">
      <c r="A28" s="7"/>
      <c r="B28" s="7"/>
      <c r="C28" s="7"/>
      <c r="D28" s="7" t="s">
        <v>121</v>
      </c>
      <c r="E28" s="7" t="s">
        <v>44</v>
      </c>
      <c r="F28" s="22" t="s">
        <v>43</v>
      </c>
      <c r="G28" s="22" t="s">
        <v>43</v>
      </c>
      <c r="H28" s="7" t="s">
        <v>44</v>
      </c>
      <c r="I28" s="7"/>
    </row>
    <row r="29" ht="27" spans="1:9">
      <c r="A29" s="7"/>
      <c r="B29" s="7"/>
      <c r="C29" s="7" t="s">
        <v>65</v>
      </c>
      <c r="D29" s="7" t="s">
        <v>122</v>
      </c>
      <c r="E29" s="7" t="s">
        <v>44</v>
      </c>
      <c r="F29" s="7" t="s">
        <v>123</v>
      </c>
      <c r="G29" s="7" t="s">
        <v>123</v>
      </c>
      <c r="H29" s="7" t="s">
        <v>44</v>
      </c>
      <c r="I29" s="7"/>
    </row>
    <row r="30" ht="40.5" spans="1:9">
      <c r="A30" s="7"/>
      <c r="B30" s="7"/>
      <c r="C30" s="7"/>
      <c r="D30" s="7" t="s">
        <v>124</v>
      </c>
      <c r="E30" s="7" t="s">
        <v>44</v>
      </c>
      <c r="F30" s="7" t="s">
        <v>125</v>
      </c>
      <c r="G30" s="7" t="s">
        <v>125</v>
      </c>
      <c r="H30" s="7" t="s">
        <v>44</v>
      </c>
      <c r="I30" s="7"/>
    </row>
    <row r="31" ht="40.5" spans="1:9">
      <c r="A31" s="7"/>
      <c r="B31" s="7"/>
      <c r="C31" s="7"/>
      <c r="D31" s="7" t="s">
        <v>126</v>
      </c>
      <c r="E31" s="7" t="s">
        <v>44</v>
      </c>
      <c r="F31" s="23" t="s">
        <v>127</v>
      </c>
      <c r="G31" s="24" t="s">
        <v>128</v>
      </c>
      <c r="H31" s="7" t="s">
        <v>44</v>
      </c>
      <c r="I31" s="7"/>
    </row>
    <row r="32" ht="40.5" spans="1:9">
      <c r="A32" s="7"/>
      <c r="B32" s="7" t="s">
        <v>70</v>
      </c>
      <c r="C32" s="7" t="s">
        <v>71</v>
      </c>
      <c r="D32" s="7" t="s">
        <v>129</v>
      </c>
      <c r="E32" s="7" t="s">
        <v>13</v>
      </c>
      <c r="F32" s="7" t="s">
        <v>73</v>
      </c>
      <c r="G32" s="10">
        <v>0.92</v>
      </c>
      <c r="H32" s="7" t="s">
        <v>14</v>
      </c>
      <c r="I32" s="7"/>
    </row>
    <row r="33" ht="60" customHeight="1" spans="1:9">
      <c r="A33" s="11" t="s">
        <v>74</v>
      </c>
      <c r="B33" s="11"/>
      <c r="C33" s="11"/>
      <c r="D33" s="11"/>
      <c r="E33" s="11"/>
      <c r="F33" s="11"/>
      <c r="G33" s="11"/>
      <c r="H33" s="11"/>
      <c r="I33" s="11"/>
    </row>
  </sheetData>
  <mergeCells count="27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33:I33"/>
    <mergeCell ref="A11:A12"/>
    <mergeCell ref="A13:A32"/>
    <mergeCell ref="B14:B23"/>
    <mergeCell ref="B24:B31"/>
    <mergeCell ref="C14:C18"/>
    <mergeCell ref="C19:C21"/>
    <mergeCell ref="C25:C26"/>
    <mergeCell ref="C27:C28"/>
    <mergeCell ref="C29:C31"/>
    <mergeCell ref="G6:G10"/>
    <mergeCell ref="I6:I10"/>
    <mergeCell ref="A5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19" workbookViewId="0">
      <selection activeCell="E32" sqref="E32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2.87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130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131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5.43</v>
      </c>
      <c r="F6" s="7">
        <v>5.43</v>
      </c>
      <c r="G6" s="7" t="s">
        <v>13</v>
      </c>
      <c r="H6" s="8">
        <f>F6/E6</f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5.43</v>
      </c>
      <c r="F7" s="7">
        <v>5.43</v>
      </c>
      <c r="G7" s="7"/>
      <c r="H7" s="8">
        <f>F7/E7</f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132</v>
      </c>
      <c r="C12" s="7" t="s">
        <v>133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27" spans="1:9">
      <c r="A14" s="7"/>
      <c r="B14" s="7" t="s">
        <v>31</v>
      </c>
      <c r="C14" s="9" t="s">
        <v>32</v>
      </c>
      <c r="D14" s="7" t="s">
        <v>134</v>
      </c>
      <c r="E14" s="7" t="s">
        <v>13</v>
      </c>
      <c r="F14" s="7">
        <v>1800</v>
      </c>
      <c r="G14" s="7">
        <v>1800</v>
      </c>
      <c r="H14" s="7" t="s">
        <v>13</v>
      </c>
      <c r="I14" s="7"/>
    </row>
    <row r="15" ht="40.5" spans="1:9">
      <c r="A15" s="7"/>
      <c r="B15" s="7"/>
      <c r="C15" s="9" t="s">
        <v>40</v>
      </c>
      <c r="D15" s="7" t="s">
        <v>135</v>
      </c>
      <c r="E15" s="7" t="s">
        <v>13</v>
      </c>
      <c r="F15" s="7" t="s">
        <v>136</v>
      </c>
      <c r="G15" s="7" t="s">
        <v>136</v>
      </c>
      <c r="H15" s="7" t="s">
        <v>13</v>
      </c>
      <c r="I15" s="7"/>
    </row>
    <row r="16" ht="27" spans="1:9">
      <c r="A16" s="7"/>
      <c r="B16" s="7"/>
      <c r="C16" s="9" t="s">
        <v>46</v>
      </c>
      <c r="D16" s="7" t="s">
        <v>137</v>
      </c>
      <c r="E16" s="7" t="s">
        <v>13</v>
      </c>
      <c r="F16" s="7" t="s">
        <v>138</v>
      </c>
      <c r="G16" s="7" t="s">
        <v>138</v>
      </c>
      <c r="H16" s="7" t="s">
        <v>13</v>
      </c>
      <c r="I16" s="7"/>
    </row>
    <row r="17" ht="40.5" spans="1:9">
      <c r="A17" s="7"/>
      <c r="B17" s="7"/>
      <c r="C17" s="13"/>
      <c r="D17" s="7" t="s">
        <v>139</v>
      </c>
      <c r="E17" s="7" t="s">
        <v>13</v>
      </c>
      <c r="F17" s="7" t="s">
        <v>140</v>
      </c>
      <c r="G17" s="7" t="s">
        <v>140</v>
      </c>
      <c r="H17" s="7" t="s">
        <v>13</v>
      </c>
      <c r="I17" s="7"/>
    </row>
    <row r="18" ht="27" spans="1:9">
      <c r="A18" s="7"/>
      <c r="B18" s="7"/>
      <c r="C18" s="9" t="s">
        <v>49</v>
      </c>
      <c r="D18" s="7" t="s">
        <v>50</v>
      </c>
      <c r="E18" s="7" t="s">
        <v>38</v>
      </c>
      <c r="F18" s="16" t="s">
        <v>51</v>
      </c>
      <c r="G18" s="17" t="s">
        <v>52</v>
      </c>
      <c r="H18" s="7" t="s">
        <v>38</v>
      </c>
      <c r="I18" s="7"/>
    </row>
    <row r="19" ht="27" spans="1:9">
      <c r="A19" s="7"/>
      <c r="B19" s="7"/>
      <c r="C19" s="13"/>
      <c r="D19" s="7" t="s">
        <v>53</v>
      </c>
      <c r="E19" s="7" t="s">
        <v>38</v>
      </c>
      <c r="F19" s="7">
        <v>5.43</v>
      </c>
      <c r="G19" s="7">
        <v>5.43</v>
      </c>
      <c r="H19" s="7" t="s">
        <v>38</v>
      </c>
      <c r="I19" s="7"/>
    </row>
    <row r="20" ht="27" spans="1:9">
      <c r="A20" s="7"/>
      <c r="B20" s="7" t="s">
        <v>56</v>
      </c>
      <c r="C20" s="9" t="s">
        <v>57</v>
      </c>
      <c r="D20" s="7" t="s">
        <v>58</v>
      </c>
      <c r="E20" s="7"/>
      <c r="F20" s="7"/>
      <c r="G20" s="7"/>
      <c r="H20" s="7"/>
      <c r="I20" s="7"/>
    </row>
    <row r="21" ht="67.5" spans="1:9">
      <c r="A21" s="7"/>
      <c r="B21" s="7"/>
      <c r="C21" s="9" t="s">
        <v>59</v>
      </c>
      <c r="D21" s="7" t="s">
        <v>141</v>
      </c>
      <c r="E21" s="7" t="s">
        <v>142</v>
      </c>
      <c r="F21" s="18" t="s">
        <v>143</v>
      </c>
      <c r="G21" s="18" t="s">
        <v>143</v>
      </c>
      <c r="H21" s="7" t="s">
        <v>142</v>
      </c>
      <c r="I21" s="7"/>
    </row>
    <row r="22" ht="27" spans="1:9">
      <c r="A22" s="7"/>
      <c r="B22" s="7"/>
      <c r="C22" s="7" t="s">
        <v>62</v>
      </c>
      <c r="D22" s="7" t="s">
        <v>58</v>
      </c>
      <c r="E22" s="7"/>
      <c r="F22" s="7"/>
      <c r="G22" s="7"/>
      <c r="H22" s="7"/>
      <c r="I22" s="7"/>
    </row>
    <row r="23" ht="27" spans="1:9">
      <c r="A23" s="7"/>
      <c r="B23" s="7"/>
      <c r="C23" s="7" t="s">
        <v>65</v>
      </c>
      <c r="D23" s="7" t="s">
        <v>144</v>
      </c>
      <c r="E23" s="7" t="s">
        <v>13</v>
      </c>
      <c r="F23" s="7" t="s">
        <v>145</v>
      </c>
      <c r="G23" s="7" t="s">
        <v>145</v>
      </c>
      <c r="H23" s="7" t="s">
        <v>13</v>
      </c>
      <c r="I23" s="7"/>
    </row>
    <row r="24" ht="40.5" spans="1:9">
      <c r="A24" s="7"/>
      <c r="B24" s="7" t="s">
        <v>70</v>
      </c>
      <c r="C24" s="7" t="s">
        <v>71</v>
      </c>
      <c r="D24" s="7" t="s">
        <v>146</v>
      </c>
      <c r="E24" s="7" t="s">
        <v>13</v>
      </c>
      <c r="F24" s="10">
        <v>0.9</v>
      </c>
      <c r="G24" s="10" t="s">
        <v>147</v>
      </c>
      <c r="H24" s="7" t="s">
        <v>13</v>
      </c>
      <c r="I24" s="7"/>
    </row>
    <row r="25" ht="60" customHeight="1" spans="1:9">
      <c r="A25" s="11" t="s">
        <v>74</v>
      </c>
      <c r="B25" s="11"/>
      <c r="C25" s="11"/>
      <c r="D25" s="11"/>
      <c r="E25" s="11"/>
      <c r="F25" s="11"/>
      <c r="G25" s="11"/>
      <c r="H25" s="11"/>
      <c r="I25" s="11"/>
    </row>
  </sheetData>
  <mergeCells count="24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5:I25"/>
    <mergeCell ref="A11:A12"/>
    <mergeCell ref="A13:A24"/>
    <mergeCell ref="B14:B19"/>
    <mergeCell ref="B20:B23"/>
    <mergeCell ref="C16:C17"/>
    <mergeCell ref="C18:C19"/>
    <mergeCell ref="G6:G10"/>
    <mergeCell ref="I6:I10"/>
    <mergeCell ref="A5:B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90" zoomScaleNormal="90" topLeftCell="A19" workbookViewId="0">
      <selection activeCell="A27" sqref="$A27:$XFD27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1.87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130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148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7.3</v>
      </c>
      <c r="F6" s="7">
        <v>7.3</v>
      </c>
      <c r="G6" s="7" t="s">
        <v>13</v>
      </c>
      <c r="H6" s="8">
        <f>F6/E6</f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7.3</v>
      </c>
      <c r="F7" s="7">
        <v>7.3</v>
      </c>
      <c r="G7" s="7"/>
      <c r="H7" s="8">
        <f>F7/E7</f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149</v>
      </c>
      <c r="C12" s="7" t="s">
        <v>150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40.5" spans="1:9">
      <c r="A14" s="7"/>
      <c r="B14" s="7" t="s">
        <v>31</v>
      </c>
      <c r="C14" s="9" t="s">
        <v>32</v>
      </c>
      <c r="D14" s="7" t="s">
        <v>151</v>
      </c>
      <c r="E14" s="7" t="s">
        <v>13</v>
      </c>
      <c r="F14" s="7" t="s">
        <v>152</v>
      </c>
      <c r="G14" s="7">
        <v>16</v>
      </c>
      <c r="H14" s="7" t="s">
        <v>13</v>
      </c>
      <c r="I14" s="7"/>
    </row>
    <row r="15" ht="54" spans="1:9">
      <c r="A15" s="7"/>
      <c r="B15" s="7"/>
      <c r="C15" s="13"/>
      <c r="D15" s="7" t="s">
        <v>153</v>
      </c>
      <c r="E15" s="7" t="s">
        <v>13</v>
      </c>
      <c r="F15" s="7" t="s">
        <v>154</v>
      </c>
      <c r="G15" s="7">
        <v>23</v>
      </c>
      <c r="H15" s="7" t="s">
        <v>13</v>
      </c>
      <c r="I15" s="7"/>
    </row>
    <row r="16" ht="27" spans="1:9">
      <c r="A16" s="7"/>
      <c r="B16" s="7"/>
      <c r="C16" s="9" t="s">
        <v>40</v>
      </c>
      <c r="D16" s="7" t="s">
        <v>155</v>
      </c>
      <c r="E16" s="7" t="s">
        <v>13</v>
      </c>
      <c r="F16" s="14" t="s">
        <v>156</v>
      </c>
      <c r="G16" s="15">
        <v>0.95</v>
      </c>
      <c r="H16" s="7" t="s">
        <v>61</v>
      </c>
      <c r="I16" s="7"/>
    </row>
    <row r="17" ht="54" spans="1:9">
      <c r="A17" s="7"/>
      <c r="B17" s="7"/>
      <c r="C17" s="9" t="s">
        <v>46</v>
      </c>
      <c r="D17" s="7" t="s">
        <v>157</v>
      </c>
      <c r="E17" s="7" t="s">
        <v>13</v>
      </c>
      <c r="F17" s="7" t="s">
        <v>86</v>
      </c>
      <c r="G17" s="7" t="s">
        <v>86</v>
      </c>
      <c r="H17" s="7" t="s">
        <v>13</v>
      </c>
      <c r="I17" s="7"/>
    </row>
    <row r="18" ht="27" spans="1:9">
      <c r="A18" s="7"/>
      <c r="B18" s="7"/>
      <c r="C18" s="9" t="s">
        <v>49</v>
      </c>
      <c r="D18" s="7" t="s">
        <v>50</v>
      </c>
      <c r="E18" s="7" t="s">
        <v>38</v>
      </c>
      <c r="F18" s="16" t="s">
        <v>51</v>
      </c>
      <c r="G18" s="17" t="s">
        <v>52</v>
      </c>
      <c r="H18" s="7" t="s">
        <v>38</v>
      </c>
      <c r="I18" s="7"/>
    </row>
    <row r="19" ht="27" spans="1:9">
      <c r="A19" s="7"/>
      <c r="B19" s="7"/>
      <c r="C19" s="13"/>
      <c r="D19" s="7" t="s">
        <v>53</v>
      </c>
      <c r="E19" s="7" t="s">
        <v>38</v>
      </c>
      <c r="F19" s="7">
        <v>7.3</v>
      </c>
      <c r="G19" s="7">
        <v>7.3</v>
      </c>
      <c r="H19" s="7" t="s">
        <v>38</v>
      </c>
      <c r="I19" s="7"/>
    </row>
    <row r="20" ht="27" spans="1:9">
      <c r="A20" s="7"/>
      <c r="B20" s="7" t="s">
        <v>56</v>
      </c>
      <c r="C20" s="9" t="s">
        <v>57</v>
      </c>
      <c r="D20" s="7" t="s">
        <v>58</v>
      </c>
      <c r="E20" s="7"/>
      <c r="F20" s="7"/>
      <c r="G20" s="7"/>
      <c r="H20" s="7"/>
      <c r="I20" s="7"/>
    </row>
    <row r="21" ht="40.5" spans="1:9">
      <c r="A21" s="7"/>
      <c r="B21" s="7"/>
      <c r="C21" s="9" t="s">
        <v>59</v>
      </c>
      <c r="D21" s="7" t="s">
        <v>158</v>
      </c>
      <c r="E21" s="7" t="s">
        <v>13</v>
      </c>
      <c r="F21" s="7" t="s">
        <v>115</v>
      </c>
      <c r="G21" s="7" t="s">
        <v>115</v>
      </c>
      <c r="H21" s="7" t="s">
        <v>61</v>
      </c>
      <c r="I21" s="7"/>
    </row>
    <row r="22" ht="54" spans="1:9">
      <c r="A22" s="7"/>
      <c r="B22" s="7"/>
      <c r="C22" s="7" t="s">
        <v>62</v>
      </c>
      <c r="D22" s="7" t="s">
        <v>159</v>
      </c>
      <c r="E22" s="7" t="s">
        <v>13</v>
      </c>
      <c r="F22" s="7" t="s">
        <v>43</v>
      </c>
      <c r="G22" s="7" t="s">
        <v>43</v>
      </c>
      <c r="H22" s="7" t="s">
        <v>14</v>
      </c>
      <c r="I22" s="7"/>
    </row>
    <row r="23" ht="40.5" spans="1:9">
      <c r="A23" s="7"/>
      <c r="B23" s="7"/>
      <c r="C23" s="7" t="s">
        <v>65</v>
      </c>
      <c r="D23" s="7" t="s">
        <v>160</v>
      </c>
      <c r="E23" s="7" t="s">
        <v>38</v>
      </c>
      <c r="F23" s="7" t="s">
        <v>161</v>
      </c>
      <c r="G23" s="7" t="s">
        <v>161</v>
      </c>
      <c r="H23" s="7" t="s">
        <v>38</v>
      </c>
      <c r="I23" s="7"/>
    </row>
    <row r="24" ht="40.5" spans="1:9">
      <c r="A24" s="7"/>
      <c r="B24" s="7"/>
      <c r="C24" s="7"/>
      <c r="D24" s="7" t="s">
        <v>162</v>
      </c>
      <c r="E24" s="7" t="s">
        <v>38</v>
      </c>
      <c r="F24" s="7" t="s">
        <v>163</v>
      </c>
      <c r="G24" s="7" t="s">
        <v>163</v>
      </c>
      <c r="H24" s="7" t="s">
        <v>38</v>
      </c>
      <c r="I24" s="7"/>
    </row>
    <row r="25" ht="40.5" spans="1:9">
      <c r="A25" s="7"/>
      <c r="B25" s="7" t="s">
        <v>70</v>
      </c>
      <c r="C25" s="7" t="s">
        <v>71</v>
      </c>
      <c r="D25" s="7" t="s">
        <v>164</v>
      </c>
      <c r="E25" s="7" t="s">
        <v>13</v>
      </c>
      <c r="F25" s="10">
        <v>0.9</v>
      </c>
      <c r="G25" s="10" t="s">
        <v>147</v>
      </c>
      <c r="H25" s="7" t="s">
        <v>14</v>
      </c>
      <c r="I25" s="7"/>
    </row>
    <row r="26" ht="60" customHeight="1" spans="1:9">
      <c r="A26" s="11" t="s">
        <v>74</v>
      </c>
      <c r="B26" s="11"/>
      <c r="C26" s="11"/>
      <c r="D26" s="11"/>
      <c r="E26" s="11"/>
      <c r="F26" s="11"/>
      <c r="G26" s="11"/>
      <c r="H26" s="11"/>
      <c r="I26" s="11"/>
    </row>
  </sheetData>
  <mergeCells count="25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6:I26"/>
    <mergeCell ref="A11:A12"/>
    <mergeCell ref="A13:A25"/>
    <mergeCell ref="B14:B19"/>
    <mergeCell ref="B20:B24"/>
    <mergeCell ref="C14:C15"/>
    <mergeCell ref="C18:C19"/>
    <mergeCell ref="C23:C24"/>
    <mergeCell ref="G6:G10"/>
    <mergeCell ref="I6:I10"/>
    <mergeCell ref="A5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7" workbookViewId="0">
      <selection activeCell="F33" sqref="F33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3.625" customWidth="1"/>
    <col min="5" max="5" width="12" customWidth="1"/>
    <col min="6" max="6" width="16.125" customWidth="1"/>
    <col min="7" max="7" width="13.7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130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165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3</v>
      </c>
      <c r="F6" s="7">
        <v>3</v>
      </c>
      <c r="G6" s="7" t="s">
        <v>13</v>
      </c>
      <c r="H6" s="8">
        <f>F6/E6</f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3</v>
      </c>
      <c r="F7" s="7">
        <v>3</v>
      </c>
      <c r="G7" s="7"/>
      <c r="H7" s="8">
        <f>F7/E7</f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166</v>
      </c>
      <c r="C12" s="7" t="s">
        <v>167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40.5" spans="1:9">
      <c r="A14" s="7"/>
      <c r="B14" s="7" t="s">
        <v>31</v>
      </c>
      <c r="C14" s="9" t="s">
        <v>32</v>
      </c>
      <c r="D14" s="7" t="s">
        <v>168</v>
      </c>
      <c r="E14" s="7" t="s">
        <v>142</v>
      </c>
      <c r="F14" s="7">
        <v>3</v>
      </c>
      <c r="G14" s="7">
        <v>3</v>
      </c>
      <c r="H14" s="7" t="s">
        <v>142</v>
      </c>
      <c r="I14" s="7"/>
    </row>
    <row r="15" spans="1:9">
      <c r="A15" s="7"/>
      <c r="B15" s="7"/>
      <c r="C15" s="9" t="s">
        <v>40</v>
      </c>
      <c r="D15" s="7" t="s">
        <v>58</v>
      </c>
      <c r="E15" s="7"/>
      <c r="F15" s="7"/>
      <c r="G15" s="7"/>
      <c r="H15" s="7"/>
      <c r="I15" s="7"/>
    </row>
    <row r="16" ht="27" spans="1:9">
      <c r="A16" s="7"/>
      <c r="B16" s="7"/>
      <c r="C16" s="9" t="s">
        <v>46</v>
      </c>
      <c r="D16" s="7" t="s">
        <v>169</v>
      </c>
      <c r="E16" s="7" t="s">
        <v>142</v>
      </c>
      <c r="F16" s="7" t="s">
        <v>170</v>
      </c>
      <c r="G16" s="7" t="s">
        <v>170</v>
      </c>
      <c r="H16" s="7" t="s">
        <v>142</v>
      </c>
      <c r="I16" s="7"/>
    </row>
    <row r="17" ht="40.5" spans="1:9">
      <c r="A17" s="7"/>
      <c r="B17" s="7"/>
      <c r="C17" s="9" t="s">
        <v>49</v>
      </c>
      <c r="D17" s="7" t="s">
        <v>171</v>
      </c>
      <c r="E17" s="7" t="s">
        <v>13</v>
      </c>
      <c r="F17" s="7" t="s">
        <v>172</v>
      </c>
      <c r="G17" s="7" t="s">
        <v>173</v>
      </c>
      <c r="H17" s="7" t="s">
        <v>142</v>
      </c>
      <c r="I17" s="7"/>
    </row>
    <row r="18" ht="40.5" spans="1:9">
      <c r="A18" s="7"/>
      <c r="B18" s="7" t="s">
        <v>56</v>
      </c>
      <c r="C18" s="9" t="s">
        <v>57</v>
      </c>
      <c r="D18" s="7" t="s">
        <v>174</v>
      </c>
      <c r="E18" s="7" t="s">
        <v>13</v>
      </c>
      <c r="F18" s="7" t="s">
        <v>115</v>
      </c>
      <c r="G18" s="7" t="s">
        <v>115</v>
      </c>
      <c r="H18" s="7" t="s">
        <v>13</v>
      </c>
      <c r="I18" s="7"/>
    </row>
    <row r="19" ht="40.5" spans="1:9">
      <c r="A19" s="7"/>
      <c r="B19" s="7"/>
      <c r="C19" s="9" t="s">
        <v>59</v>
      </c>
      <c r="D19" s="7" t="s">
        <v>175</v>
      </c>
      <c r="E19" s="7" t="s">
        <v>13</v>
      </c>
      <c r="F19" s="7" t="s">
        <v>115</v>
      </c>
      <c r="G19" s="7" t="s">
        <v>115</v>
      </c>
      <c r="H19" s="7" t="s">
        <v>13</v>
      </c>
      <c r="I19" s="7"/>
    </row>
    <row r="20" ht="27" spans="1:9">
      <c r="A20" s="7"/>
      <c r="B20" s="7"/>
      <c r="C20" s="7" t="s">
        <v>62</v>
      </c>
      <c r="D20" s="7" t="s">
        <v>58</v>
      </c>
      <c r="E20" s="7"/>
      <c r="F20" s="7"/>
      <c r="G20" s="7"/>
      <c r="H20" s="7"/>
      <c r="I20" s="7"/>
    </row>
    <row r="21" ht="27" spans="1:9">
      <c r="A21" s="7"/>
      <c r="B21" s="7"/>
      <c r="C21" s="7" t="s">
        <v>65</v>
      </c>
      <c r="D21" s="7" t="s">
        <v>176</v>
      </c>
      <c r="E21" s="7" t="s">
        <v>13</v>
      </c>
      <c r="F21" s="7" t="s">
        <v>125</v>
      </c>
      <c r="G21" s="7" t="s">
        <v>125</v>
      </c>
      <c r="H21" s="7" t="s">
        <v>13</v>
      </c>
      <c r="I21" s="7"/>
    </row>
    <row r="22" ht="54" spans="1:9">
      <c r="A22" s="7"/>
      <c r="B22" s="7" t="s">
        <v>70</v>
      </c>
      <c r="C22" s="7" t="s">
        <v>71</v>
      </c>
      <c r="D22" s="7" t="s">
        <v>177</v>
      </c>
      <c r="E22" s="7" t="s">
        <v>13</v>
      </c>
      <c r="F22" s="10">
        <v>0.9</v>
      </c>
      <c r="G22" s="10" t="s">
        <v>147</v>
      </c>
      <c r="H22" s="7" t="s">
        <v>13</v>
      </c>
      <c r="I22" s="7"/>
    </row>
    <row r="23" ht="60" customHeight="1" spans="1:9">
      <c r="A23" s="11" t="s">
        <v>74</v>
      </c>
      <c r="B23" s="11"/>
      <c r="C23" s="11"/>
      <c r="D23" s="11"/>
      <c r="E23" s="11"/>
      <c r="F23" s="11"/>
      <c r="G23" s="11"/>
      <c r="H23" s="11"/>
      <c r="I23" s="11"/>
    </row>
  </sheetData>
  <mergeCells count="22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3:I23"/>
    <mergeCell ref="A11:A12"/>
    <mergeCell ref="A13:A22"/>
    <mergeCell ref="B14:B17"/>
    <mergeCell ref="B18:B21"/>
    <mergeCell ref="G6:G10"/>
    <mergeCell ref="I6:I10"/>
    <mergeCell ref="A5:B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24" sqref="$A24:$XFD24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14.2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178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2.5</v>
      </c>
      <c r="F6" s="7">
        <v>2.19</v>
      </c>
      <c r="G6" s="7" t="s">
        <v>13</v>
      </c>
      <c r="H6" s="8">
        <f>F6/E6</f>
        <v>0.876</v>
      </c>
      <c r="I6" s="7" t="s">
        <v>61</v>
      </c>
    </row>
    <row r="7" spans="1:9">
      <c r="A7" s="7"/>
      <c r="B7" s="7"/>
      <c r="C7" s="7" t="s">
        <v>15</v>
      </c>
      <c r="D7" s="7"/>
      <c r="E7" s="7">
        <v>2.5</v>
      </c>
      <c r="F7" s="7">
        <v>2.19</v>
      </c>
      <c r="G7" s="7"/>
      <c r="H7" s="8">
        <f>F7/E7</f>
        <v>0.876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179</v>
      </c>
      <c r="C12" s="7" t="s">
        <v>180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27" spans="1:9">
      <c r="A14" s="7"/>
      <c r="B14" s="7" t="s">
        <v>31</v>
      </c>
      <c r="C14" s="7" t="s">
        <v>32</v>
      </c>
      <c r="D14" s="7" t="s">
        <v>181</v>
      </c>
      <c r="E14" s="7" t="s">
        <v>142</v>
      </c>
      <c r="F14" s="7">
        <v>2.19</v>
      </c>
      <c r="G14" s="7">
        <v>2.19</v>
      </c>
      <c r="H14" s="7" t="s">
        <v>142</v>
      </c>
      <c r="I14" s="7"/>
    </row>
    <row r="15" spans="1:9">
      <c r="A15" s="7"/>
      <c r="B15" s="7"/>
      <c r="C15" s="7" t="s">
        <v>40</v>
      </c>
      <c r="D15" s="7" t="s">
        <v>58</v>
      </c>
      <c r="E15" s="7"/>
      <c r="F15" s="7"/>
      <c r="G15" s="7"/>
      <c r="H15" s="7"/>
      <c r="I15" s="7"/>
    </row>
    <row r="16" ht="27" spans="1:9">
      <c r="A16" s="7"/>
      <c r="B16" s="7"/>
      <c r="C16" s="7" t="s">
        <v>46</v>
      </c>
      <c r="D16" s="7" t="s">
        <v>182</v>
      </c>
      <c r="E16" s="7" t="s">
        <v>142</v>
      </c>
      <c r="F16" s="7" t="s">
        <v>183</v>
      </c>
      <c r="G16" s="7" t="s">
        <v>183</v>
      </c>
      <c r="H16" s="7" t="s">
        <v>142</v>
      </c>
      <c r="I16" s="7"/>
    </row>
    <row r="17" ht="27" spans="1:9">
      <c r="A17" s="7"/>
      <c r="B17" s="7"/>
      <c r="C17" s="7" t="s">
        <v>49</v>
      </c>
      <c r="D17" s="7" t="s">
        <v>181</v>
      </c>
      <c r="E17" s="7" t="s">
        <v>13</v>
      </c>
      <c r="F17" s="7">
        <v>2.19</v>
      </c>
      <c r="G17" s="7">
        <v>2.19</v>
      </c>
      <c r="H17" s="7" t="s">
        <v>13</v>
      </c>
      <c r="I17" s="7"/>
    </row>
    <row r="18" ht="54" spans="1:9">
      <c r="A18" s="7"/>
      <c r="B18" s="7" t="s">
        <v>56</v>
      </c>
      <c r="C18" s="7" t="s">
        <v>57</v>
      </c>
      <c r="D18" s="7" t="s">
        <v>184</v>
      </c>
      <c r="E18" s="7" t="s">
        <v>13</v>
      </c>
      <c r="F18" s="7" t="s">
        <v>115</v>
      </c>
      <c r="G18" s="7" t="s">
        <v>115</v>
      </c>
      <c r="H18" s="7" t="s">
        <v>13</v>
      </c>
      <c r="I18" s="7"/>
    </row>
    <row r="19" ht="27" spans="1:9">
      <c r="A19" s="7"/>
      <c r="B19" s="7"/>
      <c r="C19" s="7" t="s">
        <v>59</v>
      </c>
      <c r="D19" s="7" t="s">
        <v>185</v>
      </c>
      <c r="E19" s="7" t="s">
        <v>13</v>
      </c>
      <c r="F19" s="7" t="s">
        <v>186</v>
      </c>
      <c r="G19" s="7" t="s">
        <v>186</v>
      </c>
      <c r="H19" s="7" t="s">
        <v>13</v>
      </c>
      <c r="I19" s="7"/>
    </row>
    <row r="20" ht="27" spans="1:9">
      <c r="A20" s="7"/>
      <c r="B20" s="7"/>
      <c r="C20" s="7" t="s">
        <v>62</v>
      </c>
      <c r="D20" s="7" t="s">
        <v>58</v>
      </c>
      <c r="E20" s="7"/>
      <c r="F20" s="7"/>
      <c r="G20" s="7"/>
      <c r="H20" s="9"/>
      <c r="I20" s="7"/>
    </row>
    <row r="21" ht="40.5" spans="1:9">
      <c r="A21" s="7"/>
      <c r="B21" s="7"/>
      <c r="C21" s="7" t="s">
        <v>65</v>
      </c>
      <c r="D21" s="7" t="s">
        <v>187</v>
      </c>
      <c r="E21" s="7" t="s">
        <v>13</v>
      </c>
      <c r="F21" s="7" t="s">
        <v>125</v>
      </c>
      <c r="G21" s="7" t="s">
        <v>125</v>
      </c>
      <c r="H21" s="7" t="s">
        <v>13</v>
      </c>
      <c r="I21" s="7"/>
    </row>
    <row r="22" ht="40.5" spans="1:9">
      <c r="A22" s="7"/>
      <c r="B22" s="7" t="s">
        <v>70</v>
      </c>
      <c r="C22" s="7" t="s">
        <v>71</v>
      </c>
      <c r="D22" s="7" t="s">
        <v>188</v>
      </c>
      <c r="E22" s="7" t="s">
        <v>13</v>
      </c>
      <c r="F22" s="10">
        <v>1</v>
      </c>
      <c r="G22" s="10">
        <v>1</v>
      </c>
      <c r="H22" s="7" t="s">
        <v>13</v>
      </c>
      <c r="I22" s="7"/>
    </row>
    <row r="23" ht="60" customHeight="1" spans="1:9">
      <c r="A23" s="11" t="s">
        <v>74</v>
      </c>
      <c r="B23" s="11"/>
      <c r="C23" s="11"/>
      <c r="D23" s="11"/>
      <c r="E23" s="11"/>
      <c r="F23" s="11"/>
      <c r="G23" s="11"/>
      <c r="H23" s="11"/>
      <c r="I23" s="11"/>
    </row>
  </sheetData>
  <mergeCells count="22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3:I23"/>
    <mergeCell ref="A11:A12"/>
    <mergeCell ref="A13:A22"/>
    <mergeCell ref="B14:B17"/>
    <mergeCell ref="B18:B21"/>
    <mergeCell ref="G6:G10"/>
    <mergeCell ref="I6:I10"/>
    <mergeCell ref="A5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9" workbookViewId="0">
      <selection activeCell="A24" sqref="$A24:$XFD24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8.7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130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178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1.56</v>
      </c>
      <c r="F6" s="7">
        <v>1.56</v>
      </c>
      <c r="G6" s="7" t="s">
        <v>13</v>
      </c>
      <c r="H6" s="8">
        <f>F6/E6</f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1.56</v>
      </c>
      <c r="F7" s="7">
        <v>1.56</v>
      </c>
      <c r="G7" s="7"/>
      <c r="H7" s="8">
        <f>F7/E7</f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179</v>
      </c>
      <c r="C12" s="7" t="s">
        <v>180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40.5" spans="1:9">
      <c r="A14" s="7"/>
      <c r="B14" s="7" t="s">
        <v>31</v>
      </c>
      <c r="C14" s="7" t="s">
        <v>32</v>
      </c>
      <c r="D14" s="7" t="s">
        <v>181</v>
      </c>
      <c r="E14" s="7" t="s">
        <v>142</v>
      </c>
      <c r="F14" s="7">
        <v>1.56</v>
      </c>
      <c r="G14" s="7">
        <v>1.56</v>
      </c>
      <c r="H14" s="7" t="s">
        <v>142</v>
      </c>
      <c r="I14" s="7"/>
    </row>
    <row r="15" ht="27" spans="1:9">
      <c r="A15" s="7"/>
      <c r="B15" s="7"/>
      <c r="C15" s="7" t="s">
        <v>40</v>
      </c>
      <c r="D15" s="7" t="s">
        <v>58</v>
      </c>
      <c r="E15" s="7"/>
      <c r="F15" s="7"/>
      <c r="G15" s="7"/>
      <c r="H15" s="7"/>
      <c r="I15" s="7"/>
    </row>
    <row r="16" ht="40.5" spans="1:9">
      <c r="A16" s="7"/>
      <c r="B16" s="7"/>
      <c r="C16" s="7" t="s">
        <v>46</v>
      </c>
      <c r="D16" s="7" t="s">
        <v>182</v>
      </c>
      <c r="E16" s="7" t="s">
        <v>142</v>
      </c>
      <c r="F16" s="7" t="s">
        <v>183</v>
      </c>
      <c r="G16" s="7" t="s">
        <v>183</v>
      </c>
      <c r="H16" s="7" t="s">
        <v>142</v>
      </c>
      <c r="I16" s="7"/>
    </row>
    <row r="17" ht="40.5" spans="1:9">
      <c r="A17" s="7"/>
      <c r="B17" s="7"/>
      <c r="C17" s="7" t="s">
        <v>49</v>
      </c>
      <c r="D17" s="7" t="s">
        <v>181</v>
      </c>
      <c r="E17" s="7" t="s">
        <v>13</v>
      </c>
      <c r="F17" s="7">
        <v>1.56</v>
      </c>
      <c r="G17" s="7">
        <v>1.56</v>
      </c>
      <c r="H17" s="7" t="s">
        <v>13</v>
      </c>
      <c r="I17" s="7"/>
    </row>
    <row r="18" ht="81" spans="1:9">
      <c r="A18" s="7"/>
      <c r="B18" s="7" t="s">
        <v>56</v>
      </c>
      <c r="C18" s="7" t="s">
        <v>57</v>
      </c>
      <c r="D18" s="7" t="s">
        <v>184</v>
      </c>
      <c r="E18" s="7" t="s">
        <v>13</v>
      </c>
      <c r="F18" s="7" t="s">
        <v>115</v>
      </c>
      <c r="G18" s="7" t="s">
        <v>115</v>
      </c>
      <c r="H18" s="7" t="s">
        <v>13</v>
      </c>
      <c r="I18" s="7"/>
    </row>
    <row r="19" ht="54" spans="1:9">
      <c r="A19" s="7"/>
      <c r="B19" s="7"/>
      <c r="C19" s="7" t="s">
        <v>59</v>
      </c>
      <c r="D19" s="7" t="s">
        <v>185</v>
      </c>
      <c r="E19" s="7" t="s">
        <v>13</v>
      </c>
      <c r="F19" s="7" t="s">
        <v>186</v>
      </c>
      <c r="G19" s="7" t="s">
        <v>186</v>
      </c>
      <c r="H19" s="7" t="s">
        <v>13</v>
      </c>
      <c r="I19" s="7"/>
    </row>
    <row r="20" ht="27" spans="1:9">
      <c r="A20" s="7"/>
      <c r="B20" s="7"/>
      <c r="C20" s="7" t="s">
        <v>62</v>
      </c>
      <c r="D20" s="7" t="s">
        <v>58</v>
      </c>
      <c r="E20" s="7"/>
      <c r="F20" s="7"/>
      <c r="G20" s="7"/>
      <c r="H20" s="9"/>
      <c r="I20" s="7"/>
    </row>
    <row r="21" ht="54" spans="1:9">
      <c r="A21" s="7"/>
      <c r="B21" s="7"/>
      <c r="C21" s="7" t="s">
        <v>65</v>
      </c>
      <c r="D21" s="7" t="s">
        <v>187</v>
      </c>
      <c r="E21" s="7" t="s">
        <v>13</v>
      </c>
      <c r="F21" s="7" t="s">
        <v>125</v>
      </c>
      <c r="G21" s="7" t="s">
        <v>125</v>
      </c>
      <c r="H21" s="7" t="s">
        <v>13</v>
      </c>
      <c r="I21" s="7"/>
    </row>
    <row r="22" ht="54" spans="1:9">
      <c r="A22" s="7"/>
      <c r="B22" s="7" t="s">
        <v>70</v>
      </c>
      <c r="C22" s="7" t="s">
        <v>71</v>
      </c>
      <c r="D22" s="7" t="s">
        <v>188</v>
      </c>
      <c r="E22" s="7" t="s">
        <v>13</v>
      </c>
      <c r="F22" s="10">
        <v>1</v>
      </c>
      <c r="G22" s="10">
        <v>1</v>
      </c>
      <c r="H22" s="7" t="s">
        <v>13</v>
      </c>
      <c r="I22" s="7"/>
    </row>
    <row r="23" ht="60" customHeight="1" spans="1:9">
      <c r="A23" s="11" t="s">
        <v>74</v>
      </c>
      <c r="B23" s="11"/>
      <c r="C23" s="11"/>
      <c r="D23" s="11"/>
      <c r="E23" s="11"/>
      <c r="F23" s="11"/>
      <c r="G23" s="11"/>
      <c r="H23" s="11"/>
      <c r="I23" s="11"/>
    </row>
  </sheetData>
  <mergeCells count="22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3:I23"/>
    <mergeCell ref="A11:A12"/>
    <mergeCell ref="A13:A22"/>
    <mergeCell ref="B14:B17"/>
    <mergeCell ref="B18:B21"/>
    <mergeCell ref="G6:G10"/>
    <mergeCell ref="I6:I10"/>
    <mergeCell ref="A5:B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19" workbookViewId="0">
      <selection activeCell="A24" sqref="$A24:$XFD24"/>
    </sheetView>
  </sheetViews>
  <sheetFormatPr defaultColWidth="9" defaultRowHeight="13.5"/>
  <cols>
    <col min="1" max="1" width="4.5" customWidth="1"/>
    <col min="2" max="2" width="8.25" customWidth="1"/>
    <col min="3" max="3" width="8.375" customWidth="1"/>
    <col min="4" max="4" width="8.75" customWidth="1"/>
    <col min="5" max="5" width="12" customWidth="1"/>
    <col min="6" max="6" width="16.125" customWidth="1"/>
    <col min="7" max="7" width="10.625" customWidth="1"/>
    <col min="8" max="8" width="12.25" customWidth="1"/>
    <col min="9" max="9" width="1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189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4"/>
      <c r="C3" s="5" t="s">
        <v>178</v>
      </c>
      <c r="D3" s="6"/>
      <c r="E3" s="6"/>
      <c r="F3" s="6"/>
      <c r="G3" s="6"/>
      <c r="H3" s="6"/>
      <c r="I3" s="12"/>
    </row>
    <row r="4" spans="1:9">
      <c r="A4" s="3" t="s">
        <v>4</v>
      </c>
      <c r="B4" s="4"/>
      <c r="C4" s="5" t="s">
        <v>5</v>
      </c>
      <c r="D4" s="6"/>
      <c r="E4" s="6"/>
      <c r="F4" s="6"/>
      <c r="G4" s="6"/>
      <c r="H4" s="6"/>
      <c r="I4" s="12"/>
    </row>
    <row r="5" spans="1:9">
      <c r="A5" s="7" t="s">
        <v>6</v>
      </c>
      <c r="B5" s="7"/>
      <c r="C5" s="7"/>
      <c r="D5" s="7"/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</row>
    <row r="6" spans="1:9">
      <c r="A6" s="7"/>
      <c r="B6" s="7"/>
      <c r="C6" s="7" t="s">
        <v>12</v>
      </c>
      <c r="D6" s="7"/>
      <c r="E6" s="7">
        <v>0.27</v>
      </c>
      <c r="F6" s="7">
        <v>0.27</v>
      </c>
      <c r="G6" s="7" t="s">
        <v>13</v>
      </c>
      <c r="H6" s="8">
        <f>F6/E6</f>
        <v>1</v>
      </c>
      <c r="I6" s="7" t="s">
        <v>13</v>
      </c>
    </row>
    <row r="7" spans="1:9">
      <c r="A7" s="7"/>
      <c r="B7" s="7"/>
      <c r="C7" s="7" t="s">
        <v>15</v>
      </c>
      <c r="D7" s="7"/>
      <c r="E7" s="7">
        <v>0.27</v>
      </c>
      <c r="F7" s="7">
        <v>0.27</v>
      </c>
      <c r="G7" s="7"/>
      <c r="H7" s="8">
        <f>F7/E7</f>
        <v>1</v>
      </c>
      <c r="I7" s="7"/>
    </row>
    <row r="8" spans="1:9">
      <c r="A8" s="7"/>
      <c r="B8" s="7"/>
      <c r="C8" s="7" t="s">
        <v>16</v>
      </c>
      <c r="D8" s="7"/>
      <c r="E8" s="7"/>
      <c r="F8" s="7"/>
      <c r="G8" s="7"/>
      <c r="H8" s="7"/>
      <c r="I8" s="7"/>
    </row>
    <row r="9" spans="1:9">
      <c r="A9" s="7"/>
      <c r="B9" s="7"/>
      <c r="C9" s="7" t="s">
        <v>17</v>
      </c>
      <c r="D9" s="7"/>
      <c r="E9" s="7"/>
      <c r="F9" s="7"/>
      <c r="G9" s="7"/>
      <c r="H9" s="7"/>
      <c r="I9" s="7"/>
    </row>
    <row r="10" spans="1:9">
      <c r="A10" s="7"/>
      <c r="B10" s="7"/>
      <c r="C10" s="7" t="s">
        <v>18</v>
      </c>
      <c r="D10" s="7"/>
      <c r="E10" s="7"/>
      <c r="F10" s="7"/>
      <c r="G10" s="7"/>
      <c r="H10" s="7"/>
      <c r="I10" s="7"/>
    </row>
    <row r="11" ht="27" spans="1:9">
      <c r="A11" s="7" t="s">
        <v>19</v>
      </c>
      <c r="B11" s="7" t="s">
        <v>20</v>
      </c>
      <c r="C11" s="7" t="s">
        <v>21</v>
      </c>
      <c r="D11" s="7"/>
      <c r="E11" s="7"/>
      <c r="F11" s="7"/>
      <c r="G11" s="7"/>
      <c r="H11" s="7"/>
      <c r="I11" s="7"/>
    </row>
    <row r="12" ht="23" customHeight="1" spans="1:9">
      <c r="A12" s="7"/>
      <c r="B12" s="7" t="s">
        <v>179</v>
      </c>
      <c r="C12" s="7" t="s">
        <v>180</v>
      </c>
      <c r="D12" s="7"/>
      <c r="E12" s="7"/>
      <c r="F12" s="7"/>
      <c r="G12" s="7"/>
      <c r="H12" s="7"/>
      <c r="I12" s="7"/>
    </row>
    <row r="13" ht="27" spans="1:9">
      <c r="A13" s="7" t="s">
        <v>24</v>
      </c>
      <c r="B13" s="7" t="s">
        <v>25</v>
      </c>
      <c r="C13" s="7" t="s">
        <v>26</v>
      </c>
      <c r="D13" s="7" t="s">
        <v>27</v>
      </c>
      <c r="E13" s="7" t="s">
        <v>9</v>
      </c>
      <c r="F13" s="7" t="s">
        <v>28</v>
      </c>
      <c r="G13" s="7" t="s">
        <v>29</v>
      </c>
      <c r="H13" s="7" t="s">
        <v>11</v>
      </c>
      <c r="I13" s="7" t="s">
        <v>30</v>
      </c>
    </row>
    <row r="14" ht="40.5" spans="1:9">
      <c r="A14" s="7"/>
      <c r="B14" s="7" t="s">
        <v>31</v>
      </c>
      <c r="C14" s="7" t="s">
        <v>32</v>
      </c>
      <c r="D14" s="7" t="s">
        <v>181</v>
      </c>
      <c r="E14" s="7" t="s">
        <v>142</v>
      </c>
      <c r="F14" s="7">
        <v>0.27</v>
      </c>
      <c r="G14" s="7">
        <v>0.27</v>
      </c>
      <c r="H14" s="7" t="s">
        <v>142</v>
      </c>
      <c r="I14" s="7"/>
    </row>
    <row r="15" ht="27" spans="1:9">
      <c r="A15" s="7"/>
      <c r="B15" s="7"/>
      <c r="C15" s="7" t="s">
        <v>40</v>
      </c>
      <c r="D15" s="7" t="s">
        <v>58</v>
      </c>
      <c r="E15" s="7"/>
      <c r="F15" s="7"/>
      <c r="G15" s="7"/>
      <c r="H15" s="7"/>
      <c r="I15" s="7"/>
    </row>
    <row r="16" ht="40.5" spans="1:9">
      <c r="A16" s="7"/>
      <c r="B16" s="7"/>
      <c r="C16" s="7" t="s">
        <v>46</v>
      </c>
      <c r="D16" s="7" t="s">
        <v>182</v>
      </c>
      <c r="E16" s="7" t="s">
        <v>142</v>
      </c>
      <c r="F16" s="7" t="s">
        <v>183</v>
      </c>
      <c r="G16" s="7" t="s">
        <v>183</v>
      </c>
      <c r="H16" s="7" t="s">
        <v>142</v>
      </c>
      <c r="I16" s="7"/>
    </row>
    <row r="17" ht="40.5" spans="1:9">
      <c r="A17" s="7"/>
      <c r="B17" s="7"/>
      <c r="C17" s="7" t="s">
        <v>49</v>
      </c>
      <c r="D17" s="7" t="s">
        <v>181</v>
      </c>
      <c r="E17" s="7" t="s">
        <v>13</v>
      </c>
      <c r="F17" s="7">
        <v>0.27</v>
      </c>
      <c r="G17" s="7">
        <v>0.27</v>
      </c>
      <c r="H17" s="7" t="s">
        <v>13</v>
      </c>
      <c r="I17" s="7"/>
    </row>
    <row r="18" ht="81" spans="1:9">
      <c r="A18" s="7"/>
      <c r="B18" s="7" t="s">
        <v>56</v>
      </c>
      <c r="C18" s="7" t="s">
        <v>57</v>
      </c>
      <c r="D18" s="7" t="s">
        <v>184</v>
      </c>
      <c r="E18" s="7" t="s">
        <v>13</v>
      </c>
      <c r="F18" s="7" t="s">
        <v>115</v>
      </c>
      <c r="G18" s="7" t="s">
        <v>115</v>
      </c>
      <c r="H18" s="7" t="s">
        <v>13</v>
      </c>
      <c r="I18" s="7"/>
    </row>
    <row r="19" ht="54" spans="1:9">
      <c r="A19" s="7"/>
      <c r="B19" s="7"/>
      <c r="C19" s="7" t="s">
        <v>59</v>
      </c>
      <c r="D19" s="7" t="s">
        <v>185</v>
      </c>
      <c r="E19" s="7" t="s">
        <v>13</v>
      </c>
      <c r="F19" s="7" t="s">
        <v>186</v>
      </c>
      <c r="G19" s="7" t="s">
        <v>186</v>
      </c>
      <c r="H19" s="7" t="s">
        <v>13</v>
      </c>
      <c r="I19" s="7"/>
    </row>
    <row r="20" ht="27" spans="1:9">
      <c r="A20" s="7"/>
      <c r="B20" s="7"/>
      <c r="C20" s="7" t="s">
        <v>62</v>
      </c>
      <c r="D20" s="7" t="s">
        <v>58</v>
      </c>
      <c r="E20" s="7"/>
      <c r="F20" s="7"/>
      <c r="G20" s="7"/>
      <c r="H20" s="9"/>
      <c r="I20" s="7"/>
    </row>
    <row r="21" ht="54" spans="1:9">
      <c r="A21" s="7"/>
      <c r="B21" s="7"/>
      <c r="C21" s="7" t="s">
        <v>65</v>
      </c>
      <c r="D21" s="7" t="s">
        <v>187</v>
      </c>
      <c r="E21" s="7" t="s">
        <v>13</v>
      </c>
      <c r="F21" s="7" t="s">
        <v>125</v>
      </c>
      <c r="G21" s="7" t="s">
        <v>125</v>
      </c>
      <c r="H21" s="7" t="s">
        <v>13</v>
      </c>
      <c r="I21" s="7"/>
    </row>
    <row r="22" ht="54" spans="1:9">
      <c r="A22" s="7"/>
      <c r="B22" s="7" t="s">
        <v>70</v>
      </c>
      <c r="C22" s="7" t="s">
        <v>71</v>
      </c>
      <c r="D22" s="7" t="s">
        <v>188</v>
      </c>
      <c r="E22" s="7" t="s">
        <v>13</v>
      </c>
      <c r="F22" s="10">
        <v>1</v>
      </c>
      <c r="G22" s="10">
        <v>1</v>
      </c>
      <c r="H22" s="7" t="s">
        <v>13</v>
      </c>
      <c r="I22" s="7"/>
    </row>
    <row r="23" ht="60" customHeight="1" spans="1:9">
      <c r="A23" s="11" t="s">
        <v>74</v>
      </c>
      <c r="B23" s="11"/>
      <c r="C23" s="11"/>
      <c r="D23" s="11"/>
      <c r="E23" s="11"/>
      <c r="F23" s="11"/>
      <c r="G23" s="11"/>
      <c r="H23" s="11"/>
      <c r="I23" s="11"/>
    </row>
  </sheetData>
  <mergeCells count="22">
    <mergeCell ref="A1:I1"/>
    <mergeCell ref="A2:I2"/>
    <mergeCell ref="A3:B3"/>
    <mergeCell ref="C3:I3"/>
    <mergeCell ref="A4:B4"/>
    <mergeCell ref="C4:I4"/>
    <mergeCell ref="C5:D5"/>
    <mergeCell ref="C6:D6"/>
    <mergeCell ref="C7:D7"/>
    <mergeCell ref="C8:D8"/>
    <mergeCell ref="C9:D9"/>
    <mergeCell ref="C10:D10"/>
    <mergeCell ref="C11:I11"/>
    <mergeCell ref="C12:I12"/>
    <mergeCell ref="A23:I23"/>
    <mergeCell ref="A11:A12"/>
    <mergeCell ref="A13:A22"/>
    <mergeCell ref="B14:B17"/>
    <mergeCell ref="B18:B21"/>
    <mergeCell ref="G6:G10"/>
    <mergeCell ref="I6:I10"/>
    <mergeCell ref="A5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科普经费（社区科普大学经费）</vt:lpstr>
      <vt:lpstr>科普经费（科普惠农及社区科普益民经费）</vt:lpstr>
      <vt:lpstr>科普经费（科普活动及培训费）</vt:lpstr>
      <vt:lpstr>取暖费</vt:lpstr>
      <vt:lpstr>大篷车运行经费</vt:lpstr>
      <vt:lpstr>驻村第一书记补贴</vt:lpstr>
      <vt:lpstr>残疾人就业保障金缴费（本级）</vt:lpstr>
      <vt:lpstr>残疾人就业保障金缴费（科技馆）</vt:lpstr>
      <vt:lpstr>残疾人就业保障金缴费（咨询中心）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呼和浩特市科学技术协会(李亚娟)</dc:creator>
  <cp:lastModifiedBy>渡边鹌鹑</cp:lastModifiedBy>
  <dcterms:created xsi:type="dcterms:W3CDTF">2019-12-27T03:35:00Z</dcterms:created>
  <dcterms:modified xsi:type="dcterms:W3CDTF">2020-09-14T03:13:35Z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KSOReadingLayout">
    <vt:bool>true</vt:bool>
  </property>
</Properties>
</file>