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<sst xmlns="http://schemas.openxmlformats.org/spreadsheetml/2006/main" count="48" uniqueCount="48">
  <si>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表5</t>
  </si>
  <si>
    <t>一般公共预算支出表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</si>
  <si>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</si>
  <si>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</si>
  <si>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</si>
  <si>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</si>
  <si>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</si>
  <si>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</si>
  <si>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</si>
  <si>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</si>
  <si>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</si>
  <si>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</si>
  <si>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</si>
  <si>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</si>
  <si>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</si>
  <si>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</si>
  <si>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</si>
  <si>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</si>
  <si>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</si>
  <si>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2060702</t>
  </si>
  <si>
    <t>科普活动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</si>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</sst>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70" zoomScaleNormal="70" topLeftCell="A3" workbookViewId="0">
      <selection activeCell="D25" sqref="D25"/>
    </sheetView>
  </sheetViews>
  <sheetFormatPr defaultColWidth="9" defaultRowHeight="13.5" outlineLevelCol="7"/>
  <cols>
    <col min="1" max="1" width="28.5663716814159" style="1" customWidth="1"/>
    <col min="2" max="2" width="42.858407079646" style="1" customWidth="1"/>
    <col min="3" max="7" width="28.5663716814159" style="1" customWidth="1"/>
    <col min="8" max="8" width="2.56637168141593" style="1" customWidth="1"/>
    <col min="9" max="16384" width="9" style="1"/>
  </cols>
  <sheetData>
    <row r="1" s="1" customFormat="1" ht="18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7.25" customHeight="1" spans="7:7">
      <c r="G3" s="4" t="s">
        <v>2</v>
      </c>
    </row>
    <row r="4" s="1" customFormat="1" ht="22.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5" t="s">
        <v>7</v>
      </c>
      <c r="H4" s="6"/>
    </row>
    <row r="5" s="1" customFormat="1" ht="22.5" customHeight="1" spans="1:8">
      <c r="A5" s="5"/>
      <c r="B5" s="5"/>
      <c r="C5" s="5"/>
      <c r="D5" s="5" t="s">
        <v>8</v>
      </c>
      <c r="E5" s="5" t="s">
        <v>9</v>
      </c>
      <c r="F5" s="5" t="s">
        <v>10</v>
      </c>
      <c r="G5" s="5"/>
      <c r="H5" s="6"/>
    </row>
    <row r="6" s="1" customFormat="1" ht="26.25" customHeight="1" spans="1:8">
      <c r="A6" s="7" t="s">
        <v>11</v>
      </c>
      <c r="B6" s="7" t="s">
        <v>12</v>
      </c>
      <c r="C6" s="8">
        <f>D6+G6</f>
        <v>384.084763</v>
      </c>
      <c r="D6" s="9">
        <f>D7+D10</f>
        <v>256.284763</v>
      </c>
      <c r="E6" s="9">
        <f>E7+E10</f>
        <v>217.888043</v>
      </c>
      <c r="F6" s="9">
        <f>F7+F10</f>
        <v>38.39672</v>
      </c>
      <c r="G6" s="9">
        <f>G7+G10</f>
        <v>127.8</v>
      </c>
      <c r="H6" s="10"/>
    </row>
    <row r="7" s="1" customFormat="1" ht="26.25" customHeight="1" spans="1:8">
      <c r="A7" s="7" t="s">
        <v>13</v>
      </c>
      <c r="B7" s="11" t="s">
        <v>14</v>
      </c>
      <c r="C7" s="8">
        <f t="shared" ref="C7:C23" si="0">D7+G7</f>
        <v>339.084763</v>
      </c>
      <c r="D7" s="9">
        <f>D8</f>
        <v>256.284763</v>
      </c>
      <c r="E7" s="9">
        <f>E8</f>
        <v>217.888043</v>
      </c>
      <c r="F7" s="9">
        <f>F8</f>
        <v>38.39672</v>
      </c>
      <c r="G7" s="9">
        <f>G8</f>
        <v>82.8</v>
      </c>
      <c r="H7" s="10"/>
    </row>
    <row r="8" s="1" customFormat="1" ht="26.25" customHeight="1" spans="1:8">
      <c r="A8" s="7" t="s">
        <v>15</v>
      </c>
      <c r="B8" s="12" t="s">
        <v>16</v>
      </c>
      <c r="C8" s="8">
        <f t="shared" si="0"/>
        <v>339.084763</v>
      </c>
      <c r="D8" s="9">
        <f t="shared" ref="D7:D23" si="1">SUM(E8:F8)</f>
        <v>256.284763</v>
      </c>
      <c r="E8" s="9">
        <f>256.583723-38.69568</f>
        <v>217.888043</v>
      </c>
      <c r="F8" s="9">
        <v>38.39672</v>
      </c>
      <c r="G8" s="9">
        <v>82.8</v>
      </c>
      <c r="H8" s="10"/>
    </row>
    <row r="9" s="1" customFormat="1" ht="26.25" customHeight="1" spans="1:8">
      <c r="A9" s="7" t="s">
        <v>17</v>
      </c>
      <c r="B9" s="11" t="s">
        <v>18</v>
      </c>
      <c r="C9" s="8">
        <f t="shared" si="0"/>
        <v>45</v>
      </c>
      <c r="D9" s="9">
        <f>D10</f>
        <v>0</v>
      </c>
      <c r="E9" s="9">
        <f>E10</f>
        <v>0</v>
      </c>
      <c r="F9" s="9">
        <f>F10</f>
        <v>0</v>
      </c>
      <c r="G9" s="9">
        <f>G10</f>
        <v>45</v>
      </c>
      <c r="H9" s="10"/>
    </row>
    <row r="10" s="1" customFormat="1" ht="26.25" customHeight="1" spans="1:8">
      <c r="A10" s="7" t="s">
        <v>19</v>
      </c>
      <c r="B10" s="12" t="s">
        <v>20</v>
      </c>
      <c r="C10" s="8">
        <f t="shared" si="0"/>
        <v>45</v>
      </c>
      <c r="D10" s="9">
        <f t="shared" si="1"/>
        <v>0</v>
      </c>
      <c r="E10" s="9">
        <v>0</v>
      </c>
      <c r="F10" s="9">
        <v>0</v>
      </c>
      <c r="G10" s="9">
        <v>45</v>
      </c>
      <c r="H10" s="10"/>
    </row>
    <row r="11" s="1" customFormat="1" ht="26.25" customHeight="1" spans="1:8">
      <c r="A11" s="7" t="s">
        <v>21</v>
      </c>
      <c r="B11" s="7" t="s">
        <v>22</v>
      </c>
      <c r="C11" s="8">
        <f t="shared" si="0"/>
        <v>78.946568</v>
      </c>
      <c r="D11" s="9">
        <f>D12</f>
        <v>78.946568</v>
      </c>
      <c r="E11" s="9">
        <f>E12</f>
        <v>39.610888</v>
      </c>
      <c r="F11" s="9">
        <f>F12</f>
        <v>0.64</v>
      </c>
      <c r="G11" s="9">
        <f>G12</f>
        <v>0</v>
      </c>
      <c r="H11" s="10"/>
    </row>
    <row r="12" s="1" customFormat="1" ht="26.25" customHeight="1" spans="1:8">
      <c r="A12" s="7" t="s">
        <v>23</v>
      </c>
      <c r="B12" s="11" t="s">
        <v>24</v>
      </c>
      <c r="C12" s="8">
        <f t="shared" si="0"/>
        <v>78.946568</v>
      </c>
      <c r="D12" s="9">
        <f>SUM(D13:D15)</f>
        <v>78.946568</v>
      </c>
      <c r="E12" s="9">
        <v>39.610888</v>
      </c>
      <c r="F12" s="9">
        <v>0.64</v>
      </c>
      <c r="G12" s="9">
        <v>0</v>
      </c>
      <c r="H12" s="10"/>
    </row>
    <row r="13" s="1" customFormat="1" ht="26.25" customHeight="1" spans="1:8">
      <c r="A13" s="7" t="s">
        <v>25</v>
      </c>
      <c r="B13" s="12" t="s">
        <v>26</v>
      </c>
      <c r="C13" s="8">
        <f t="shared" si="0"/>
        <v>39.46568</v>
      </c>
      <c r="D13" s="9">
        <f t="shared" si="1"/>
        <v>39.46568</v>
      </c>
      <c r="E13" s="9">
        <f>0.13+38.69568</f>
        <v>38.82568</v>
      </c>
      <c r="F13" s="9">
        <v>0.64</v>
      </c>
      <c r="G13" s="9">
        <v>0</v>
      </c>
      <c r="H13" s="10"/>
    </row>
    <row r="14" s="1" customFormat="1" ht="26.25" customHeight="1" spans="1:8">
      <c r="A14" s="7" t="s">
        <v>27</v>
      </c>
      <c r="B14" s="12" t="s">
        <v>28</v>
      </c>
      <c r="C14" s="8">
        <f t="shared" si="0"/>
        <v>26.320592</v>
      </c>
      <c r="D14" s="9">
        <f t="shared" si="1"/>
        <v>26.320592</v>
      </c>
      <c r="E14" s="9">
        <v>26.320592</v>
      </c>
      <c r="F14" s="9">
        <v>0</v>
      </c>
      <c r="G14" s="9">
        <v>0</v>
      </c>
      <c r="H14" s="10"/>
    </row>
    <row r="15" s="1" customFormat="1" ht="26.25" customHeight="1" spans="1:8">
      <c r="A15" s="7" t="s">
        <v>29</v>
      </c>
      <c r="B15" s="12" t="s">
        <v>30</v>
      </c>
      <c r="C15" s="8">
        <f t="shared" si="0"/>
        <v>13.160296</v>
      </c>
      <c r="D15" s="9">
        <f t="shared" si="1"/>
        <v>13.160296</v>
      </c>
      <c r="E15" s="9">
        <v>13.160296</v>
      </c>
      <c r="F15" s="9">
        <v>0</v>
      </c>
      <c r="G15" s="9">
        <v>0</v>
      </c>
      <c r="H15" s="10"/>
    </row>
    <row r="16" s="1" customFormat="1" ht="26.25" customHeight="1" spans="1:8">
      <c r="A16" s="7" t="s">
        <v>31</v>
      </c>
      <c r="B16" s="7" t="s">
        <v>32</v>
      </c>
      <c r="C16" s="8">
        <f t="shared" si="0"/>
        <v>14.048208</v>
      </c>
      <c r="D16" s="9">
        <f t="shared" si="1"/>
        <v>14.048208</v>
      </c>
      <c r="E16" s="9">
        <v>14.048208</v>
      </c>
      <c r="F16" s="9">
        <v>0</v>
      </c>
      <c r="G16" s="9">
        <v>0</v>
      </c>
      <c r="H16" s="10"/>
    </row>
    <row r="17" s="1" customFormat="1" ht="26.25" customHeight="1" spans="1:8">
      <c r="A17" s="7" t="s">
        <v>33</v>
      </c>
      <c r="B17" s="11" t="s">
        <v>34</v>
      </c>
      <c r="C17" s="8">
        <f t="shared" si="0"/>
        <v>14.048208</v>
      </c>
      <c r="D17" s="9">
        <f t="shared" si="1"/>
        <v>14.048208</v>
      </c>
      <c r="E17" s="9">
        <v>14.048208</v>
      </c>
      <c r="F17" s="9">
        <v>0</v>
      </c>
      <c r="G17" s="9">
        <v>0</v>
      </c>
      <c r="H17" s="10"/>
    </row>
    <row r="18" s="1" customFormat="1" ht="26.25" customHeight="1" spans="1:8">
      <c r="A18" s="7" t="s">
        <v>35</v>
      </c>
      <c r="B18" s="12" t="s">
        <v>36</v>
      </c>
      <c r="C18" s="8">
        <f t="shared" si="0"/>
        <v>10.120752</v>
      </c>
      <c r="D18" s="9">
        <f t="shared" si="1"/>
        <v>10.120752</v>
      </c>
      <c r="E18" s="9">
        <v>10.120752</v>
      </c>
      <c r="F18" s="9">
        <v>0</v>
      </c>
      <c r="G18" s="9">
        <v>0</v>
      </c>
      <c r="H18" s="10"/>
    </row>
    <row r="19" s="1" customFormat="1" ht="26.25" customHeight="1" spans="1:8">
      <c r="A19" s="7" t="s">
        <v>37</v>
      </c>
      <c r="B19" s="12" t="s">
        <v>38</v>
      </c>
      <c r="C19" s="8">
        <f t="shared" si="0"/>
        <v>3.927456</v>
      </c>
      <c r="D19" s="9">
        <f t="shared" si="1"/>
        <v>3.927456</v>
      </c>
      <c r="E19" s="9">
        <v>3.927456</v>
      </c>
      <c r="F19" s="9">
        <v>0</v>
      </c>
      <c r="G19" s="9">
        <v>0</v>
      </c>
      <c r="H19" s="10"/>
    </row>
    <row r="20" s="1" customFormat="1" ht="26.25" customHeight="1" spans="1:8">
      <c r="A20" s="7" t="s">
        <v>39</v>
      </c>
      <c r="B20" s="7" t="s">
        <v>40</v>
      </c>
      <c r="C20" s="8">
        <f t="shared" si="0"/>
        <v>32.820043</v>
      </c>
      <c r="D20" s="9">
        <f t="shared" si="1"/>
        <v>32.820043</v>
      </c>
      <c r="E20" s="9">
        <v>32.820043</v>
      </c>
      <c r="F20" s="9">
        <v>0</v>
      </c>
      <c r="G20" s="9">
        <v>0</v>
      </c>
      <c r="H20" s="10"/>
    </row>
    <row r="21" s="1" customFormat="1" ht="26.25" customHeight="1" spans="1:8">
      <c r="A21" s="7" t="s">
        <v>41</v>
      </c>
      <c r="B21" s="11" t="s">
        <v>42</v>
      </c>
      <c r="C21" s="8">
        <f t="shared" si="0"/>
        <v>32.820043</v>
      </c>
      <c r="D21" s="9">
        <f t="shared" si="1"/>
        <v>32.820043</v>
      </c>
      <c r="E21" s="9">
        <v>32.820043</v>
      </c>
      <c r="F21" s="9">
        <v>0</v>
      </c>
      <c r="G21" s="9">
        <v>0</v>
      </c>
      <c r="H21" s="10"/>
    </row>
    <row r="22" s="1" customFormat="1" ht="26.25" customHeight="1" spans="1:8">
      <c r="A22" s="7" t="s">
        <v>43</v>
      </c>
      <c r="B22" s="12" t="s">
        <v>44</v>
      </c>
      <c r="C22" s="8">
        <f t="shared" si="0"/>
        <v>27.447943</v>
      </c>
      <c r="D22" s="9">
        <f t="shared" si="1"/>
        <v>27.447943</v>
      </c>
      <c r="E22" s="9">
        <v>27.447943</v>
      </c>
      <c r="F22" s="9">
        <v>0</v>
      </c>
      <c r="G22" s="9">
        <v>0</v>
      </c>
      <c r="H22" s="10"/>
    </row>
    <row r="23" s="1" customFormat="1" ht="26.25" customHeight="1" spans="1:8">
      <c r="A23" s="7" t="s">
        <v>45</v>
      </c>
      <c r="B23" s="12" t="s">
        <v>46</v>
      </c>
      <c r="C23" s="8">
        <f t="shared" si="0"/>
        <v>5.3721</v>
      </c>
      <c r="D23" s="9">
        <f t="shared" si="1"/>
        <v>5.3721</v>
      </c>
      <c r="E23" s="9">
        <v>5.3721</v>
      </c>
      <c r="F23" s="9">
        <v>0</v>
      </c>
      <c r="G23" s="9">
        <v>0</v>
      </c>
      <c r="H23" s="10"/>
    </row>
    <row r="24" s="1" customFormat="1" ht="26.25" customHeight="1" spans="1:8">
      <c r="A24" s="13" t="s">
        <v>47</v>
      </c>
      <c r="B24" s="13"/>
      <c r="C24" s="8">
        <f>C6+C11+C16+C20</f>
        <v>509.899582</v>
      </c>
      <c r="D24" s="8">
        <f>D6+D11+D16+D20</f>
        <v>382.099582</v>
      </c>
      <c r="E24" s="8">
        <f>E6+E11+E16+E20</f>
        <v>304.367182</v>
      </c>
      <c r="F24" s="8">
        <f>F6+F11+F16+F20</f>
        <v>39.03672</v>
      </c>
      <c r="G24" s="8">
        <f>G6+G11+G16+G20</f>
        <v>127.8</v>
      </c>
      <c r="H24" s="14"/>
    </row>
  </sheetData>
  <mergeCells count="8">
    <mergeCell ref="A1:G1"/>
    <mergeCell ref="A2:G2"/>
    <mergeCell ref="D4:F4"/>
    <mergeCell ref="A24:B24"/>
    <mergeCell ref="A4:A5"/>
    <mergeCell ref="B4:B5"/>
    <mergeCell ref="C4:C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2025-01-19T10:53:00Z</dcterms:created>
  <dcterms:modified xsi:type="dcterms:W3CDTF">2025-01-20T07:26:45Z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F1C87D31700E4DBEB7F4CC09F1078EAC_11</vt:lpwstr>
  </property>
  <property fmtid="{D5CDD505-2E9C-101B-9397-08002B2CF9AE}" pid="3" name="KSOProductBuildVer">
    <vt:lpwstr>2052-12.1.0.19770</vt:lpwstr>
  </property>
</Properties>
</file>