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<sst xmlns="http://schemas.openxmlformats.org/spreadsheetml/2006/main" count="74" uniqueCount="73">
  <si>
    <t>公开05表</t>
  </si>
  <si>
    <t>一般公共预算支出表</t>
  </si>
  <si>
    <t>部门：呼和浩特市科学技术协会                                                                       单位：万元</t>
  </si>
  <si>
    <t>科目编码</t>
  </si>
  <si>
    <t>科目名称</t>
  </si>
  <si>
    <t>合   计</t>
  </si>
  <si>
    <t>基本支出</t>
  </si>
  <si>
    <t>项目支出</t>
  </si>
  <si>
    <t>小计</t>
  </si>
  <si>
    <t>人员经费</t>
  </si>
  <si>
    <t>公用经费</t>
  </si>
  <si>
    <t>206</t>
  </si>
  <si>
    <t>科学技术支出</t>
  </si>
  <si>
    <t>20601</t>
  </si>
  <si>
    <t>科学技术管理事务</t>
  </si>
  <si>
    <t>2060101</t>
  </si>
  <si>
    <t>行政运行</t>
  </si>
  <si>
    <t>20603</t>
  </si>
  <si>
    <t>应用研究</t>
  </si>
  <si>
    <t>2060399</t>
  </si>
  <si>
    <t>其他应用研究支出</t>
  </si>
  <si>
    <t>20605</t>
  </si>
  <si>
    <t>科技条件与服务</t>
  </si>
  <si>
    <t>2060501</t>
  </si>
  <si>
    <t>机构运行</t>
  </si>
  <si>
    <t>2060599</t>
  </si>
  <si>
    <t>其他科技条件与服务支出</t>
  </si>
  <si>
    <t>20607</t>
  </si>
  <si>
    <t>科学技术普及</t>
  </si>
  <si>
    <t>2060702</t>
  </si>
  <si>
    <t>科普活动</t>
  </si>
  <si>
    <t>2060705</t>
  </si>
  <si>
    <t>科技馆站</t>
  </si>
  <si>
    <t>2060799</t>
  </si>
  <si>
    <t>其他科学技术普及支出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</si>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</sst>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0" fillId="0" borderId="12" xfId="0" applyBorder="1" applyAlignment="1">
      <alignment horizontal="center" vertical="center"/>
    </xf>
    <xf numFmtId="10" fontId="0" fillId="0" borderId="0" xfId="3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Normal="100" topLeftCell="A23" workbookViewId="0">
      <selection activeCell="A1" sqref="A1:I37"/>
    </sheetView>
  </sheetViews>
  <sheetFormatPr defaultColWidth="9" defaultRowHeight="13.5"/>
  <cols>
    <col min="1" max="1" width="3.5" customWidth="1"/>
    <col min="2" max="2" width="4.25" customWidth="1"/>
    <col min="3" max="3" width="4" customWidth="1"/>
    <col min="4" max="4" width="30.625" style="1" customWidth="1"/>
    <col min="5" max="5" width="10.375" customWidth="1"/>
    <col min="6" max="6" width="10" customWidth="1"/>
    <col min="7" max="7" width="10.125" customWidth="1"/>
    <col min="8" max="8" width="10.75" customWidth="1"/>
    <col min="9" max="9" width="10.375" customWidth="1"/>
    <col min="10" max="11" width="12.625"/>
  </cols>
  <sheetData>
    <row r="1" spans="1:9">
      <c r="A1" s="2" t="s">
        <v>0</v>
      </c>
      <c r="B1" s="2"/>
      <c r="C1" s="2"/>
      <c r="D1" s="3"/>
      <c r="E1" s="2"/>
      <c r="F1" s="2"/>
      <c r="G1" s="2"/>
      <c r="H1" s="2"/>
      <c r="I1" s="2"/>
    </row>
    <row r="2" ht="22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>
      <c r="A3" s="5" t="s">
        <v>2</v>
      </c>
      <c r="B3" s="5"/>
      <c r="C3" s="5"/>
      <c r="D3" s="6"/>
      <c r="E3" s="5"/>
      <c r="F3" s="5"/>
      <c r="G3" s="5"/>
      <c r="H3" s="5"/>
      <c r="I3" s="5"/>
      <c r="J3" s="29"/>
      <c r="K3" s="29"/>
    </row>
    <row r="4" ht="26" customHeight="1" spans="1:9">
      <c r="A4" s="7" t="s">
        <v>3</v>
      </c>
      <c r="B4" s="8"/>
      <c r="C4" s="9"/>
      <c r="D4" s="10" t="s">
        <v>4</v>
      </c>
      <c r="E4" s="11" t="s">
        <v>5</v>
      </c>
      <c r="F4" s="12" t="s">
        <v>6</v>
      </c>
      <c r="G4" s="13"/>
      <c r="H4" s="14"/>
      <c r="I4" s="11" t="s">
        <v>7</v>
      </c>
    </row>
    <row r="5" ht="26" customHeight="1" spans="1:9">
      <c r="A5" s="15"/>
      <c r="B5" s="16"/>
      <c r="C5" s="17"/>
      <c r="D5" s="18"/>
      <c r="E5" s="19"/>
      <c r="F5" s="20" t="s">
        <v>8</v>
      </c>
      <c r="G5" s="20" t="s">
        <v>9</v>
      </c>
      <c r="H5" s="20" t="s">
        <v>10</v>
      </c>
      <c r="I5" s="19"/>
    </row>
    <row r="6" ht="22" customHeight="1" spans="1:9">
      <c r="A6" s="21" t="s">
        <v>11</v>
      </c>
      <c r="B6" s="22"/>
      <c r="C6" s="23"/>
      <c r="D6" s="24" t="s">
        <v>12</v>
      </c>
      <c r="E6" s="25">
        <v>1586.808109</v>
      </c>
      <c r="F6" s="25">
        <v>447.728109</v>
      </c>
      <c r="G6" s="26">
        <f>G7+G11+G14</f>
        <v>406.283696</v>
      </c>
      <c r="H6" s="26">
        <f>H7+H11+H14</f>
        <v>41.444413</v>
      </c>
      <c r="I6" s="26">
        <v>1139.08</v>
      </c>
    </row>
    <row r="7" ht="22" customHeight="1" spans="1:9">
      <c r="A7" s="21" t="s">
        <v>13</v>
      </c>
      <c r="B7" s="22"/>
      <c r="C7" s="23"/>
      <c r="D7" s="24" t="s">
        <v>14</v>
      </c>
      <c r="E7" s="25">
        <v>258.664484</v>
      </c>
      <c r="F7" s="25">
        <v>250.424484</v>
      </c>
      <c r="G7" s="26">
        <f>G8</f>
        <v>220.670358</v>
      </c>
      <c r="H7" s="26">
        <f>H8</f>
        <v>29.754126</v>
      </c>
      <c r="I7" s="27">
        <v>8.24</v>
      </c>
    </row>
    <row r="8" ht="22" customHeight="1" spans="1:9">
      <c r="A8" s="21" t="s">
        <v>15</v>
      </c>
      <c r="B8" s="22"/>
      <c r="C8" s="23"/>
      <c r="D8" s="24" t="s">
        <v>16</v>
      </c>
      <c r="E8" s="25">
        <v>258.664484</v>
      </c>
      <c r="F8" s="25">
        <v>250.424484</v>
      </c>
      <c r="G8" s="27">
        <f>237.950358-17.28</f>
        <v>220.670358</v>
      </c>
      <c r="H8" s="27">
        <f>12.474126+17.28</f>
        <v>29.754126</v>
      </c>
      <c r="I8" s="27">
        <v>8.24</v>
      </c>
    </row>
    <row r="9" ht="22" customHeight="1" spans="1:9">
      <c r="A9" s="21" t="s">
        <v>17</v>
      </c>
      <c r="B9" s="22"/>
      <c r="C9" s="23"/>
      <c r="D9" s="24" t="s">
        <v>18</v>
      </c>
      <c r="E9" s="25">
        <v>160</v>
      </c>
      <c r="F9" s="25"/>
      <c r="G9" s="26"/>
      <c r="H9" s="26"/>
      <c r="I9" s="27">
        <v>160</v>
      </c>
    </row>
    <row r="10" ht="22" customHeight="1" spans="1:9">
      <c r="A10" s="21" t="s">
        <v>19</v>
      </c>
      <c r="B10" s="22"/>
      <c r="C10" s="23"/>
      <c r="D10" s="24" t="s">
        <v>20</v>
      </c>
      <c r="E10" s="25">
        <v>160</v>
      </c>
      <c r="F10" s="25"/>
      <c r="G10" s="27"/>
      <c r="H10" s="27"/>
      <c r="I10" s="27">
        <v>160</v>
      </c>
    </row>
    <row r="11" ht="22" customHeight="1" spans="1:9">
      <c r="A11" s="21" t="s">
        <v>21</v>
      </c>
      <c r="B11" s="22"/>
      <c r="C11" s="23"/>
      <c r="D11" s="24" t="s">
        <v>22</v>
      </c>
      <c r="E11" s="25">
        <v>240.117896</v>
      </c>
      <c r="F11" s="25">
        <v>38.757896</v>
      </c>
      <c r="G11" s="26">
        <v>36.625091</v>
      </c>
      <c r="H11" s="26">
        <v>2.132805</v>
      </c>
      <c r="I11" s="27">
        <v>201.36</v>
      </c>
    </row>
    <row r="12" ht="22" customHeight="1" spans="1:9">
      <c r="A12" s="21" t="s">
        <v>23</v>
      </c>
      <c r="B12" s="22"/>
      <c r="C12" s="23"/>
      <c r="D12" s="24" t="s">
        <v>24</v>
      </c>
      <c r="E12" s="25">
        <v>40.117896</v>
      </c>
      <c r="F12" s="25">
        <v>38.757896</v>
      </c>
      <c r="G12" s="27">
        <v>36.625091</v>
      </c>
      <c r="H12" s="27">
        <v>2.132805</v>
      </c>
      <c r="I12" s="27">
        <v>1.36</v>
      </c>
    </row>
    <row r="13" ht="22" customHeight="1" spans="1:9">
      <c r="A13" s="21" t="s">
        <v>25</v>
      </c>
      <c r="B13" s="22"/>
      <c r="C13" s="23"/>
      <c r="D13" s="24" t="s">
        <v>26</v>
      </c>
      <c r="E13" s="25">
        <v>200</v>
      </c>
      <c r="F13" s="25"/>
      <c r="G13" s="27"/>
      <c r="H13" s="27"/>
      <c r="I13" s="27">
        <v>200</v>
      </c>
    </row>
    <row r="14" ht="22" customHeight="1" spans="1:9">
      <c r="A14" s="21" t="s">
        <v>27</v>
      </c>
      <c r="B14" s="22"/>
      <c r="C14" s="23"/>
      <c r="D14" s="24" t="s">
        <v>28</v>
      </c>
      <c r="E14" s="25">
        <v>921.055729</v>
      </c>
      <c r="F14" s="25">
        <v>158.545729</v>
      </c>
      <c r="G14" s="26">
        <v>148.988247</v>
      </c>
      <c r="H14" s="26">
        <v>9.557482</v>
      </c>
      <c r="I14" s="27">
        <v>762.51</v>
      </c>
    </row>
    <row r="15" ht="22" customHeight="1" spans="1:9">
      <c r="A15" s="21" t="s">
        <v>29</v>
      </c>
      <c r="B15" s="22"/>
      <c r="C15" s="23"/>
      <c r="D15" s="24" t="s">
        <v>30</v>
      </c>
      <c r="E15" s="25">
        <v>69.52</v>
      </c>
      <c r="F15" s="25"/>
      <c r="G15" s="27"/>
      <c r="H15" s="27"/>
      <c r="I15" s="27">
        <v>69.52</v>
      </c>
    </row>
    <row r="16" ht="22" customHeight="1" spans="1:9">
      <c r="A16" s="21" t="s">
        <v>31</v>
      </c>
      <c r="B16" s="22"/>
      <c r="C16" s="23"/>
      <c r="D16" s="24" t="s">
        <v>32</v>
      </c>
      <c r="E16" s="25">
        <v>168.535729</v>
      </c>
      <c r="F16" s="25">
        <v>158.545729</v>
      </c>
      <c r="G16" s="27">
        <v>148.988247</v>
      </c>
      <c r="H16" s="27">
        <v>9.557482</v>
      </c>
      <c r="I16" s="27">
        <v>9.99</v>
      </c>
    </row>
    <row r="17" ht="22" customHeight="1" spans="1:9">
      <c r="A17" s="21" t="s">
        <v>33</v>
      </c>
      <c r="B17" s="22"/>
      <c r="C17" s="23"/>
      <c r="D17" s="24" t="s">
        <v>34</v>
      </c>
      <c r="E17" s="25">
        <v>683</v>
      </c>
      <c r="F17" s="25"/>
      <c r="G17" s="27"/>
      <c r="H17" s="27"/>
      <c r="I17" s="27">
        <v>683</v>
      </c>
    </row>
    <row r="18" ht="22" customHeight="1" spans="1:9">
      <c r="A18" s="21" t="s">
        <v>35</v>
      </c>
      <c r="B18" s="22"/>
      <c r="C18" s="23"/>
      <c r="D18" s="24" t="s">
        <v>36</v>
      </c>
      <c r="E18" s="25">
        <v>6.97</v>
      </c>
      <c r="F18" s="25"/>
      <c r="G18" s="26"/>
      <c r="H18" s="26"/>
      <c r="I18" s="27">
        <v>6.97</v>
      </c>
    </row>
    <row r="19" ht="22" customHeight="1" spans="1:9">
      <c r="A19" s="21" t="s">
        <v>37</v>
      </c>
      <c r="B19" s="22"/>
      <c r="C19" s="23"/>
      <c r="D19" s="24" t="s">
        <v>36</v>
      </c>
      <c r="E19" s="25">
        <v>6.97</v>
      </c>
      <c r="F19" s="25"/>
      <c r="G19" s="27"/>
      <c r="H19" s="27"/>
      <c r="I19" s="27">
        <v>6.97</v>
      </c>
    </row>
    <row r="20" ht="22" customHeight="1" spans="1:9">
      <c r="A20" s="21" t="s">
        <v>38</v>
      </c>
      <c r="B20" s="22"/>
      <c r="C20" s="23"/>
      <c r="D20" s="24" t="s">
        <v>39</v>
      </c>
      <c r="E20" s="25">
        <v>143.613456</v>
      </c>
      <c r="F20" s="25">
        <v>143.613456</v>
      </c>
      <c r="G20" s="26">
        <v>142.943456</v>
      </c>
      <c r="H20" s="26">
        <v>0.67</v>
      </c>
      <c r="I20" s="26"/>
    </row>
    <row r="21" ht="22" customHeight="1" spans="1:9">
      <c r="A21" s="21" t="s">
        <v>40</v>
      </c>
      <c r="B21" s="22"/>
      <c r="C21" s="23"/>
      <c r="D21" s="24" t="s">
        <v>41</v>
      </c>
      <c r="E21" s="25">
        <v>138.839856</v>
      </c>
      <c r="F21" s="25">
        <v>138.839856</v>
      </c>
      <c r="G21" s="26">
        <v>138.169856</v>
      </c>
      <c r="H21" s="26">
        <v>0.67</v>
      </c>
      <c r="I21" s="27"/>
    </row>
    <row r="22" ht="22" customHeight="1" spans="1:9">
      <c r="A22" s="21" t="s">
        <v>42</v>
      </c>
      <c r="B22" s="22"/>
      <c r="C22" s="23"/>
      <c r="D22" s="24" t="s">
        <v>43</v>
      </c>
      <c r="E22" s="25">
        <v>40.66316</v>
      </c>
      <c r="F22" s="25">
        <v>40.66316</v>
      </c>
      <c r="G22" s="27">
        <v>40.01316</v>
      </c>
      <c r="H22" s="27">
        <v>0.65</v>
      </c>
      <c r="I22" s="27"/>
    </row>
    <row r="23" ht="22" customHeight="1" spans="1:9">
      <c r="A23" s="21" t="s">
        <v>44</v>
      </c>
      <c r="B23" s="22"/>
      <c r="C23" s="23"/>
      <c r="D23" s="24" t="s">
        <v>45</v>
      </c>
      <c r="E23" s="25">
        <v>11.91748</v>
      </c>
      <c r="F23" s="25">
        <v>11.91748</v>
      </c>
      <c r="G23" s="27">
        <v>11.89748</v>
      </c>
      <c r="H23" s="27">
        <v>0.02</v>
      </c>
      <c r="I23" s="27"/>
    </row>
    <row r="24" ht="22" customHeight="1" spans="1:9">
      <c r="A24" s="21" t="s">
        <v>46</v>
      </c>
      <c r="B24" s="22"/>
      <c r="C24" s="23"/>
      <c r="D24" s="24" t="s">
        <v>47</v>
      </c>
      <c r="E24" s="25">
        <v>50.400864</v>
      </c>
      <c r="F24" s="25">
        <v>50.400864</v>
      </c>
      <c r="G24" s="27">
        <v>50.400864</v>
      </c>
      <c r="H24" s="27"/>
      <c r="I24" s="27"/>
    </row>
    <row r="25" ht="22" customHeight="1" spans="1:9">
      <c r="A25" s="21" t="s">
        <v>48</v>
      </c>
      <c r="B25" s="22"/>
      <c r="C25" s="23"/>
      <c r="D25" s="24" t="s">
        <v>49</v>
      </c>
      <c r="E25" s="25">
        <v>35.858352</v>
      </c>
      <c r="F25" s="25">
        <v>35.858352</v>
      </c>
      <c r="G25" s="27">
        <v>35.858352</v>
      </c>
      <c r="H25" s="27"/>
      <c r="I25" s="27"/>
    </row>
    <row r="26" ht="22" customHeight="1" spans="1:9">
      <c r="A26" s="21" t="s">
        <v>50</v>
      </c>
      <c r="B26" s="22"/>
      <c r="C26" s="23"/>
      <c r="D26" s="24" t="s">
        <v>51</v>
      </c>
      <c r="E26" s="25">
        <v>4.7736</v>
      </c>
      <c r="F26" s="25">
        <v>4.7736</v>
      </c>
      <c r="G26" s="26">
        <v>4.7736</v>
      </c>
      <c r="H26" s="26"/>
      <c r="I26" s="27"/>
    </row>
    <row r="27" ht="22" customHeight="1" spans="1:9">
      <c r="A27" s="21" t="s">
        <v>52</v>
      </c>
      <c r="B27" s="22"/>
      <c r="C27" s="23"/>
      <c r="D27" s="24" t="s">
        <v>53</v>
      </c>
      <c r="E27" s="25">
        <v>4.7736</v>
      </c>
      <c r="F27" s="25">
        <v>4.7736</v>
      </c>
      <c r="G27" s="27">
        <v>4.7736</v>
      </c>
      <c r="H27" s="27"/>
      <c r="I27" s="27"/>
    </row>
    <row r="28" ht="22" customHeight="1" spans="1:9">
      <c r="A28" s="21" t="s">
        <v>54</v>
      </c>
      <c r="B28" s="22"/>
      <c r="C28" s="23"/>
      <c r="D28" s="24" t="s">
        <v>55</v>
      </c>
      <c r="E28" s="25">
        <v>23.411544</v>
      </c>
      <c r="F28" s="25">
        <v>23.411544</v>
      </c>
      <c r="G28" s="26">
        <v>23.411544</v>
      </c>
      <c r="H28" s="26"/>
      <c r="I28" s="26"/>
    </row>
    <row r="29" ht="22" customHeight="1" spans="1:9">
      <c r="A29" s="21" t="s">
        <v>56</v>
      </c>
      <c r="B29" s="22"/>
      <c r="C29" s="23"/>
      <c r="D29" s="24" t="s">
        <v>57</v>
      </c>
      <c r="E29" s="25">
        <v>23.411544</v>
      </c>
      <c r="F29" s="25">
        <v>23.411544</v>
      </c>
      <c r="G29" s="26">
        <v>23.411544</v>
      </c>
      <c r="H29" s="26"/>
      <c r="I29" s="27"/>
    </row>
    <row r="30" ht="22" customHeight="1" spans="1:9">
      <c r="A30" s="21" t="s">
        <v>58</v>
      </c>
      <c r="B30" s="22"/>
      <c r="C30" s="23"/>
      <c r="D30" s="24" t="s">
        <v>59</v>
      </c>
      <c r="E30" s="25">
        <v>10.425388</v>
      </c>
      <c r="F30" s="25">
        <v>10.425388</v>
      </c>
      <c r="G30" s="27">
        <v>10.425388</v>
      </c>
      <c r="H30" s="27"/>
      <c r="I30" s="27"/>
    </row>
    <row r="31" ht="22" customHeight="1" spans="1:9">
      <c r="A31" s="21" t="s">
        <v>60</v>
      </c>
      <c r="B31" s="22"/>
      <c r="C31" s="23"/>
      <c r="D31" s="24" t="s">
        <v>61</v>
      </c>
      <c r="E31" s="25">
        <v>9.150116</v>
      </c>
      <c r="F31" s="25">
        <v>9.150116</v>
      </c>
      <c r="G31" s="27">
        <v>9.150116</v>
      </c>
      <c r="H31" s="27"/>
      <c r="I31" s="27"/>
    </row>
    <row r="32" ht="22" customHeight="1" spans="1:9">
      <c r="A32" s="21" t="s">
        <v>62</v>
      </c>
      <c r="B32" s="22"/>
      <c r="C32" s="23"/>
      <c r="D32" s="24" t="s">
        <v>63</v>
      </c>
      <c r="E32" s="25">
        <v>3.83604</v>
      </c>
      <c r="F32" s="25">
        <v>3.83604</v>
      </c>
      <c r="G32" s="27">
        <v>3.83604</v>
      </c>
      <c r="H32" s="27"/>
      <c r="I32" s="27"/>
    </row>
    <row r="33" ht="22" customHeight="1" spans="1:9">
      <c r="A33" s="21" t="s">
        <v>64</v>
      </c>
      <c r="B33" s="22"/>
      <c r="C33" s="23"/>
      <c r="D33" s="24" t="s">
        <v>65</v>
      </c>
      <c r="E33" s="25">
        <v>51.488837</v>
      </c>
      <c r="F33" s="25">
        <v>51.488837</v>
      </c>
      <c r="G33" s="26">
        <v>51.488837</v>
      </c>
      <c r="H33" s="26"/>
      <c r="I33" s="26"/>
    </row>
    <row r="34" ht="22" customHeight="1" spans="1:9">
      <c r="A34" s="21" t="s">
        <v>66</v>
      </c>
      <c r="B34" s="22"/>
      <c r="C34" s="23"/>
      <c r="D34" s="24" t="s">
        <v>67</v>
      </c>
      <c r="E34" s="25">
        <v>51.488837</v>
      </c>
      <c r="F34" s="25">
        <v>51.488837</v>
      </c>
      <c r="G34" s="26">
        <v>51.488837</v>
      </c>
      <c r="H34" s="26"/>
      <c r="I34" s="27"/>
    </row>
    <row r="35" ht="22" customHeight="1" spans="1:9">
      <c r="A35" s="21" t="s">
        <v>68</v>
      </c>
      <c r="B35" s="22"/>
      <c r="C35" s="23"/>
      <c r="D35" s="24" t="s">
        <v>69</v>
      </c>
      <c r="E35" s="25">
        <v>38.770937</v>
      </c>
      <c r="F35" s="25">
        <v>38.770937</v>
      </c>
      <c r="G35" s="27">
        <v>38.770937</v>
      </c>
      <c r="H35" s="27"/>
      <c r="I35" s="27"/>
    </row>
    <row r="36" ht="22" customHeight="1" spans="1:9">
      <c r="A36" s="21" t="s">
        <v>70</v>
      </c>
      <c r="B36" s="22"/>
      <c r="C36" s="23"/>
      <c r="D36" s="24" t="s">
        <v>71</v>
      </c>
      <c r="E36" s="25">
        <v>12.7179</v>
      </c>
      <c r="F36" s="25">
        <v>12.7179</v>
      </c>
      <c r="G36" s="27">
        <v>12.7179</v>
      </c>
      <c r="H36" s="27"/>
      <c r="I36" s="27"/>
    </row>
    <row r="37" ht="22" customHeight="1" spans="1:9">
      <c r="A37" s="28"/>
      <c r="B37" s="28"/>
      <c r="C37" s="28"/>
      <c r="D37" s="20" t="s">
        <v>72</v>
      </c>
      <c r="E37" s="25">
        <v>1805.321946</v>
      </c>
      <c r="F37" s="25">
        <v>666.241946</v>
      </c>
      <c r="G37" s="25">
        <f>G6+G20+G28+G33</f>
        <v>624.127533</v>
      </c>
      <c r="H37" s="25">
        <f>H6+H20+H28+H33</f>
        <v>42.114413</v>
      </c>
      <c r="I37" s="25">
        <v>1139.08</v>
      </c>
    </row>
  </sheetData>
  <mergeCells count="40">
    <mergeCell ref="A1:I1"/>
    <mergeCell ref="A2:I2"/>
    <mergeCell ref="A3:I3"/>
    <mergeCell ref="F4:H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D4:D5"/>
    <mergeCell ref="E4:E5"/>
    <mergeCell ref="I4:I5"/>
    <mergeCell ref="A4:C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土方绘里香</cp:lastModifiedBy>
  <dcterms:created xsi:type="dcterms:W3CDTF">2022-11-15T20:54:00Z</dcterms:created>
  <dcterms:modified xsi:type="dcterms:W3CDTF">2024-01-04T02:47:14Z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6807DA3D84074DF6A969C9732799E132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